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y Documents\001 Mirage tournament\2026\08272026\Final 08272026\"/>
    </mc:Choice>
  </mc:AlternateContent>
  <xr:revisionPtr revIDLastSave="0" documentId="8_{7BC5A5FC-78E5-49F6-B386-9E05046B18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kly &amp; PotPin" sheetId="1" r:id="rId1"/>
    <sheet name="2026 Tour #2" sheetId="30" r:id="rId2"/>
    <sheet name="2026 4players Shambles Thu" sheetId="27" r:id="rId3"/>
    <sheet name="2026 4players Shambles Tue" sheetId="25" r:id="rId4"/>
    <sheet name="2026 Tour #1" sheetId="24" r:id="rId5"/>
    <sheet name="2025 4 players Scramble Thu" sheetId="21" r:id="rId6"/>
    <sheet name="2025 4player Scramble Tue" sheetId="20" r:id="rId7"/>
    <sheet name="2025 YE Tour" sheetId="19" r:id="rId8"/>
    <sheet name="2025 Tour #2" sheetId="18" r:id="rId9"/>
    <sheet name="2025 Tour #1" sheetId="17" r:id="rId10"/>
    <sheet name="2024 YE Tour" sheetId="16" r:id="rId11"/>
    <sheet name="Sheet1" sheetId="10" r:id="rId12"/>
  </sheets>
  <definedNames>
    <definedName name="_xlnm.Print_Area" localSheetId="0">'Wkly &amp; PotPin'!$B$1:$M$80</definedName>
    <definedName name="_xlnm.Print_Titles" localSheetId="7">'2025 YE Tour'!$1:$4</definedName>
    <definedName name="_xlnm.Print_Titles" localSheetId="2">'2026 4players Shambles Thu'!$1:$1</definedName>
    <definedName name="_xlnm.Print_Titles" localSheetId="0">'Wkly &amp; PotPin'!$1:$6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iHeV5Vu/aQSeDWO+M4EDB8dVfm/A=="/>
    </ext>
  </extLst>
</workbook>
</file>

<file path=xl/calcChain.xml><?xml version="1.0" encoding="utf-8"?>
<calcChain xmlns="http://schemas.openxmlformats.org/spreadsheetml/2006/main">
  <c r="J5" i="1" l="1"/>
  <c r="E5" i="1"/>
  <c r="A31" i="30"/>
  <c r="A23" i="30"/>
  <c r="A15" i="30"/>
  <c r="A7" i="30"/>
  <c r="M5" i="1"/>
  <c r="A32" i="30" l="1"/>
  <c r="A33" i="30" s="1"/>
  <c r="A34" i="30" s="1"/>
  <c r="A35" i="30" s="1"/>
  <c r="A24" i="30"/>
  <c r="A25" i="30" s="1"/>
  <c r="A26" i="30" s="1"/>
  <c r="A27" i="30" s="1"/>
  <c r="A16" i="30"/>
  <c r="A17" i="30" s="1"/>
  <c r="A18" i="30" s="1"/>
  <c r="A19" i="30" s="1"/>
  <c r="A8" i="30"/>
  <c r="A9" i="30" s="1"/>
  <c r="A10" i="30" s="1"/>
  <c r="A11" i="30" s="1"/>
  <c r="A31" i="24"/>
  <c r="A32" i="24" s="1"/>
  <c r="A33" i="24" s="1"/>
  <c r="A34" i="24" s="1"/>
  <c r="A35" i="24" s="1"/>
  <c r="A23" i="24"/>
  <c r="A24" i="24" s="1"/>
  <c r="A25" i="24" s="1"/>
  <c r="A26" i="24" s="1"/>
  <c r="A27" i="24" s="1"/>
  <c r="A15" i="24"/>
  <c r="A16" i="24" s="1"/>
  <c r="A17" i="24" s="1"/>
  <c r="A18" i="24" s="1"/>
  <c r="A19" i="24" s="1"/>
  <c r="A7" i="24"/>
  <c r="A8" i="24" s="1"/>
  <c r="A9" i="24" s="1"/>
  <c r="A10" i="24" s="1"/>
  <c r="A11" i="24" s="1"/>
  <c r="A65" i="21" l="1"/>
  <c r="A66" i="21" s="1"/>
  <c r="A67" i="21" s="1"/>
  <c r="A68" i="21" s="1"/>
  <c r="A60" i="21"/>
  <c r="A61" i="21" s="1"/>
  <c r="A62" i="21" s="1"/>
  <c r="A63" i="21" s="1"/>
  <c r="A55" i="21"/>
  <c r="A56" i="21" s="1"/>
  <c r="A57" i="21" s="1"/>
  <c r="A58" i="21" s="1"/>
  <c r="A50" i="21"/>
  <c r="A51" i="21" s="1"/>
  <c r="A52" i="21" s="1"/>
  <c r="A53" i="21" s="1"/>
  <c r="A45" i="21"/>
  <c r="A46" i="21" s="1"/>
  <c r="A47" i="21" s="1"/>
  <c r="A48" i="21" s="1"/>
  <c r="A41" i="21"/>
  <c r="A42" i="21" s="1"/>
  <c r="A43" i="21" s="1"/>
  <c r="A36" i="21"/>
  <c r="A37" i="21" s="1"/>
  <c r="A38" i="21" s="1"/>
  <c r="A31" i="21"/>
  <c r="A32" i="21" s="1"/>
  <c r="A33" i="21" s="1"/>
  <c r="A26" i="21"/>
  <c r="A27" i="21" s="1"/>
  <c r="A28" i="21" s="1"/>
  <c r="A21" i="21"/>
  <c r="A22" i="21" s="1"/>
  <c r="A23" i="21" s="1"/>
  <c r="A16" i="21"/>
  <c r="A17" i="21" s="1"/>
  <c r="A18" i="21" s="1"/>
  <c r="A11" i="21"/>
  <c r="A12" i="21" s="1"/>
  <c r="A13" i="21" s="1"/>
  <c r="F7" i="21"/>
  <c r="B7" i="21"/>
  <c r="A59" i="20" l="1"/>
  <c r="A60" i="20" s="1"/>
  <c r="A61" i="20" s="1"/>
  <c r="A62" i="20" s="1"/>
  <c r="A54" i="20"/>
  <c r="A55" i="20" s="1"/>
  <c r="A56" i="20" s="1"/>
  <c r="A57" i="20" s="1"/>
  <c r="A49" i="20"/>
  <c r="A50" i="20" s="1"/>
  <c r="A51" i="20" s="1"/>
  <c r="A52" i="20" s="1"/>
  <c r="A44" i="20"/>
  <c r="A45" i="20" s="1"/>
  <c r="A46" i="20" s="1"/>
  <c r="A47" i="20" s="1"/>
  <c r="A40" i="20"/>
  <c r="A41" i="20" s="1"/>
  <c r="A42" i="20" s="1"/>
  <c r="A35" i="20"/>
  <c r="A36" i="20" s="1"/>
  <c r="A37" i="20" s="1"/>
  <c r="A30" i="20"/>
  <c r="A31" i="20" s="1"/>
  <c r="A32" i="20" s="1"/>
  <c r="A25" i="20"/>
  <c r="A26" i="20" s="1"/>
  <c r="A27" i="20" s="1"/>
  <c r="A20" i="20"/>
  <c r="A21" i="20" s="1"/>
  <c r="A22" i="20" s="1"/>
  <c r="A15" i="20"/>
  <c r="A16" i="20" s="1"/>
  <c r="A17" i="20" s="1"/>
  <c r="A10" i="20"/>
  <c r="A11" i="20" s="1"/>
  <c r="A12" i="20" s="1"/>
  <c r="F7" i="20"/>
  <c r="B7" i="20"/>
  <c r="E3" i="19" l="1"/>
  <c r="A57" i="19"/>
  <c r="A58" i="19" s="1"/>
  <c r="A51" i="19"/>
  <c r="A52" i="19" s="1"/>
  <c r="A35" i="19"/>
  <c r="A36" i="19" s="1"/>
  <c r="A37" i="19" s="1"/>
  <c r="A38" i="19" s="1"/>
  <c r="A39" i="19" s="1"/>
  <c r="A40" i="19" s="1"/>
  <c r="A26" i="19"/>
  <c r="A27" i="19" s="1"/>
  <c r="A28" i="19" s="1"/>
  <c r="A29" i="19" s="1"/>
  <c r="A30" i="19" s="1"/>
  <c r="A31" i="19" s="1"/>
  <c r="A17" i="19"/>
  <c r="A18" i="19" s="1"/>
  <c r="A19" i="19" s="1"/>
  <c r="A20" i="19" s="1"/>
  <c r="A21" i="19" s="1"/>
  <c r="A22" i="19" s="1"/>
  <c r="A8" i="19"/>
  <c r="A9" i="19" s="1"/>
  <c r="A10" i="19" s="1"/>
  <c r="A11" i="19" s="1"/>
  <c r="A12" i="19" s="1"/>
  <c r="A30" i="18" l="1"/>
  <c r="A31" i="18" s="1"/>
  <c r="A32" i="18" s="1"/>
  <c r="A33" i="18" s="1"/>
  <c r="A34" i="18" s="1"/>
  <c r="A22" i="18"/>
  <c r="A23" i="18" s="1"/>
  <c r="A24" i="18" s="1"/>
  <c r="A25" i="18" s="1"/>
  <c r="A26" i="18" s="1"/>
  <c r="A14" i="18"/>
  <c r="A15" i="18" s="1"/>
  <c r="A16" i="18" s="1"/>
  <c r="A17" i="18" s="1"/>
  <c r="A18" i="18" s="1"/>
  <c r="A6" i="18"/>
  <c r="A7" i="18" s="1"/>
  <c r="A8" i="18" s="1"/>
  <c r="A9" i="18" s="1"/>
  <c r="A10" i="18" s="1"/>
  <c r="A31" i="17"/>
  <c r="A32" i="17" s="1"/>
  <c r="A33" i="17" s="1"/>
  <c r="A34" i="17" s="1"/>
  <c r="A35" i="17" s="1"/>
  <c r="A23" i="17"/>
  <c r="A24" i="17" s="1"/>
  <c r="A25" i="17" s="1"/>
  <c r="A26" i="17" s="1"/>
  <c r="A27" i="17" s="1"/>
  <c r="A15" i="17"/>
  <c r="A16" i="17" s="1"/>
  <c r="A17" i="17" s="1"/>
  <c r="A18" i="17" s="1"/>
  <c r="A19" i="17" s="1"/>
  <c r="A7" i="17"/>
  <c r="A8" i="17" s="1"/>
  <c r="A9" i="17" s="1"/>
  <c r="A10" i="17" s="1"/>
  <c r="A11" i="17" s="1"/>
  <c r="E3" i="16"/>
  <c r="A34" i="16" l="1"/>
  <c r="A35" i="16" s="1"/>
  <c r="A36" i="16" s="1"/>
  <c r="A37" i="16" s="1"/>
  <c r="A38" i="16" s="1"/>
  <c r="A39" i="16" s="1"/>
  <c r="A25" i="16"/>
  <c r="A26" i="16" s="1"/>
  <c r="A27" i="16" s="1"/>
  <c r="A28" i="16" s="1"/>
  <c r="A29" i="16" s="1"/>
  <c r="A30" i="16" s="1"/>
  <c r="A16" i="16"/>
  <c r="A17" i="16" s="1"/>
  <c r="A18" i="16" s="1"/>
  <c r="A19" i="16" s="1"/>
  <c r="A20" i="16" s="1"/>
  <c r="A21" i="16" s="1"/>
  <c r="A7" i="16"/>
  <c r="A8" i="16" s="1"/>
  <c r="A9" i="16" s="1"/>
  <c r="A10" i="16" s="1"/>
  <c r="A11" i="16" s="1"/>
  <c r="R5" i="1" l="1"/>
</calcChain>
</file>

<file path=xl/sharedStrings.xml><?xml version="1.0" encoding="utf-8"?>
<sst xmlns="http://schemas.openxmlformats.org/spreadsheetml/2006/main" count="735" uniqueCount="376">
  <si>
    <t>UNCLAIMED WEEKLY CTP PRIZES</t>
  </si>
  <si>
    <t>** HOLE --IN--ONE **</t>
  </si>
  <si>
    <t>UNCLAIMED-MISC</t>
  </si>
  <si>
    <t>Pot</t>
  </si>
  <si>
    <t>** POT PRIZES **</t>
  </si>
  <si>
    <t>Net</t>
  </si>
  <si>
    <t>Pin</t>
  </si>
  <si>
    <t>** PIN PRIZES **</t>
  </si>
  <si>
    <t xml:space="preserve">      Collections</t>
  </si>
  <si>
    <t>Date</t>
  </si>
  <si>
    <t>Name</t>
  </si>
  <si>
    <t>Pd Date</t>
  </si>
  <si>
    <t>Amount</t>
  </si>
  <si>
    <t>======</t>
  </si>
  <si>
    <t xml:space="preserve"> ===============</t>
  </si>
  <si>
    <t xml:space="preserve"> ========</t>
  </si>
  <si>
    <t>Gess, Lee</t>
  </si>
  <si>
    <t>Griffin, Russ</t>
  </si>
  <si>
    <t>Tour</t>
  </si>
  <si>
    <t>Cleveland, Gene</t>
  </si>
  <si>
    <t>Sanchez, Alexis</t>
  </si>
  <si>
    <t>Fortuno, Leo</t>
  </si>
  <si>
    <t>Dawkins, Darrell</t>
  </si>
  <si>
    <t>Mansueto, Eugene</t>
  </si>
  <si>
    <t>Spainhower, Steve</t>
  </si>
  <si>
    <t>Lepua, George</t>
  </si>
  <si>
    <t>Guzman, Martin</t>
  </si>
  <si>
    <t>Lagula, Orlando</t>
  </si>
  <si>
    <t>Strebel, Josef</t>
  </si>
  <si>
    <t>Manalansan, Mike</t>
  </si>
  <si>
    <t>Wolf, Gerald</t>
  </si>
  <si>
    <t>Flight "A"</t>
  </si>
  <si>
    <t>Flight "B"</t>
  </si>
  <si>
    <t>Flight "C"</t>
  </si>
  <si>
    <t>Flight "D"</t>
  </si>
  <si>
    <t>UNCLAIMED POT</t>
  </si>
  <si>
    <t>McGuoirk, Tim</t>
  </si>
  <si>
    <t>Miller, Michael</t>
  </si>
  <si>
    <t>Poblano. Jose</t>
  </si>
  <si>
    <t>McMillan, Doug</t>
  </si>
  <si>
    <t xml:space="preserve">Tumaneng, Rocky </t>
  </si>
  <si>
    <t>VanHorne, Bob</t>
  </si>
  <si>
    <t>Pena, Marty</t>
  </si>
  <si>
    <t>Marafioti, Frank</t>
  </si>
  <si>
    <t>Dilts, Al</t>
  </si>
  <si>
    <t>Thomas, Ronald</t>
  </si>
  <si>
    <t>Schreiner, Kevin</t>
  </si>
  <si>
    <t>Gutzat, Fred</t>
  </si>
  <si>
    <t>Ancheta, Frank</t>
  </si>
  <si>
    <t>Domaoan, Elmer</t>
  </si>
  <si>
    <t>Robinson, Will</t>
  </si>
  <si>
    <t>2024 YE Tour  Total Unclaimed</t>
  </si>
  <si>
    <t>Bredin, Paul</t>
  </si>
  <si>
    <t>Howlett, Dan</t>
  </si>
  <si>
    <t>Stewart, Casey</t>
  </si>
  <si>
    <t>Alaan, Ernie</t>
  </si>
  <si>
    <t>Jones, Rick</t>
  </si>
  <si>
    <t>Sherrell, Scott</t>
  </si>
  <si>
    <t>2025 Tour #1  Total Unclaimed</t>
  </si>
  <si>
    <t>Krum, Tony</t>
  </si>
  <si>
    <t>Pelaez, Danny</t>
  </si>
  <si>
    <t xml:space="preserve">Zzz Miller, Yvonne  </t>
  </si>
  <si>
    <t>Samatua, Tipasa</t>
  </si>
  <si>
    <t>Rankin, Tommy</t>
  </si>
  <si>
    <t>Wesson, Greg</t>
  </si>
  <si>
    <t>Dan Howlett</t>
  </si>
  <si>
    <t>"2" POT Thursday</t>
  </si>
  <si>
    <t>2025 Tour #2  Total Unclaimed</t>
  </si>
  <si>
    <t>Tupuola , Tunu</t>
  </si>
  <si>
    <t xml:space="preserve">Ulufale, Mike </t>
  </si>
  <si>
    <t>Kolone, Gibson</t>
  </si>
  <si>
    <t>King, Stephen</t>
  </si>
  <si>
    <t>Hamilton, Andre</t>
  </si>
  <si>
    <t>Elmer Domaoan</t>
  </si>
  <si>
    <t>Lave Tuia</t>
  </si>
  <si>
    <t>Mauga, Pete</t>
  </si>
  <si>
    <t>Ron Delgado</t>
  </si>
  <si>
    <t>Stephen King</t>
  </si>
  <si>
    <t>Ron Thomas</t>
  </si>
  <si>
    <t>Frank Ancheta</t>
  </si>
  <si>
    <t>2025 YE Tour  Total Unclaimed</t>
  </si>
  <si>
    <t>Guaranteed</t>
  </si>
  <si>
    <t>Non - Guaranteed</t>
  </si>
  <si>
    <t>Carlos DeLosReyes</t>
  </si>
  <si>
    <t>Ilaoa, Filipo</t>
  </si>
  <si>
    <t>Perez, Gene</t>
  </si>
  <si>
    <t>Magee, Kevin</t>
  </si>
  <si>
    <t>Delgado, Ron</t>
  </si>
  <si>
    <t>Wong, Billy</t>
  </si>
  <si>
    <t>Church, Mario</t>
  </si>
  <si>
    <t>Curtis, Kerry</t>
  </si>
  <si>
    <t>De Los Reyes, Carlos</t>
  </si>
  <si>
    <t>Bob Pudelwitts</t>
  </si>
  <si>
    <t>Herman Wooten</t>
  </si>
  <si>
    <t>Gene Cleveland</t>
  </si>
  <si>
    <t>Tim McGuoirk</t>
  </si>
  <si>
    <t>Romy Yumol</t>
  </si>
  <si>
    <t>Ernie Alaan</t>
  </si>
  <si>
    <t>Kevin Schreiner</t>
  </si>
  <si>
    <t>Team 14 1st Place</t>
  </si>
  <si>
    <t>Leo Fortuno</t>
  </si>
  <si>
    <t>Al Dilts</t>
  </si>
  <si>
    <t>Kent Greene</t>
  </si>
  <si>
    <t>Erwin Talavera</t>
  </si>
  <si>
    <t>Bob Pratt</t>
  </si>
  <si>
    <t>Tuno Tupuola</t>
  </si>
  <si>
    <t>Dexter Tee</t>
  </si>
  <si>
    <t>Mike Miner</t>
  </si>
  <si>
    <t>Richard Taitano</t>
  </si>
  <si>
    <t>Gilly Crenshaw</t>
  </si>
  <si>
    <t>Tommy Rankin</t>
  </si>
  <si>
    <t>Rich Whitehead</t>
  </si>
  <si>
    <t>James Santos</t>
  </si>
  <si>
    <t>Carmen Malone</t>
  </si>
  <si>
    <t>Team 13B Tied for 3rd Place</t>
  </si>
  <si>
    <t>Rich Hammond</t>
  </si>
  <si>
    <t>Jr Faleafine</t>
  </si>
  <si>
    <t>Dave Bowers</t>
  </si>
  <si>
    <t>Team 15B Tied for 3rd Place</t>
  </si>
  <si>
    <t>Yvonne Miller</t>
  </si>
  <si>
    <t>Lee Gessrrea</t>
  </si>
  <si>
    <t>Paul Ahching</t>
  </si>
  <si>
    <t>Billy Wong</t>
  </si>
  <si>
    <t>Team 18A Tied for 3rd Place</t>
  </si>
  <si>
    <t>Gene Perez</t>
  </si>
  <si>
    <t>Russ Griffin</t>
  </si>
  <si>
    <t>Steve Paling</t>
  </si>
  <si>
    <t>Team 1B Tied for 3rd Place</t>
  </si>
  <si>
    <t>Jin Hee Collopy</t>
  </si>
  <si>
    <t>Marty Pena</t>
  </si>
  <si>
    <t>Darren Co</t>
  </si>
  <si>
    <t>Team 1A Tied for 4th Place</t>
  </si>
  <si>
    <t>Bob Yale</t>
  </si>
  <si>
    <t>Mario Luchetta</t>
  </si>
  <si>
    <t>Mike Miller</t>
  </si>
  <si>
    <t>Scott Sherrell</t>
  </si>
  <si>
    <t>Team 16A Tied for 4th Place</t>
  </si>
  <si>
    <t>Dwayne Gurly</t>
  </si>
  <si>
    <t>Tipasa, Samatua</t>
  </si>
  <si>
    <t>Bill Nieman</t>
  </si>
  <si>
    <t>Potret</t>
  </si>
  <si>
    <t>Ft</t>
  </si>
  <si>
    <t>Billy Wong Tm 15B</t>
  </si>
  <si>
    <t>0</t>
  </si>
  <si>
    <t>Lee Gess</t>
  </si>
  <si>
    <t>Gilly Grenshaw Tm 10A</t>
  </si>
  <si>
    <t>7</t>
  </si>
  <si>
    <t>Chris Egan</t>
  </si>
  <si>
    <t>Dave Sunzeri</t>
  </si>
  <si>
    <t>Greg Sablan</t>
  </si>
  <si>
    <t>Jose Poblano Tm 17A</t>
  </si>
  <si>
    <t>4</t>
  </si>
  <si>
    <t>Tony Krum</t>
  </si>
  <si>
    <t>Larry Adevoi</t>
  </si>
  <si>
    <t>Sue Lyons</t>
  </si>
  <si>
    <t>Bronco Sarafijanovic Tm 18B</t>
  </si>
  <si>
    <t>3</t>
  </si>
  <si>
    <t>Wayne Nurmi</t>
  </si>
  <si>
    <t>Rick Jones</t>
  </si>
  <si>
    <t>The Mirage 2025 4 players Scramble (No Entry Fee)  - Week 2</t>
  </si>
  <si>
    <t>Final Results on Nov 11, 2025 at Highland Falls</t>
  </si>
  <si>
    <t xml:space="preserve"> </t>
  </si>
  <si>
    <t>Thu</t>
  </si>
  <si>
    <t>Dues</t>
  </si>
  <si>
    <t>Hcap</t>
  </si>
  <si>
    <t>Gross</t>
  </si>
  <si>
    <t>Prize</t>
  </si>
  <si>
    <t>Tee</t>
  </si>
  <si>
    <t>Index</t>
  </si>
  <si>
    <t>Score</t>
  </si>
  <si>
    <t>Box</t>
  </si>
  <si>
    <t>Last, First (Nickname)</t>
  </si>
  <si>
    <t>New</t>
  </si>
  <si>
    <t>CTP Winners Tue</t>
  </si>
  <si>
    <t>#3</t>
  </si>
  <si>
    <t>#8</t>
  </si>
  <si>
    <t>#14</t>
  </si>
  <si>
    <t>#17</t>
  </si>
  <si>
    <t>Team 10B 2nd Place</t>
  </si>
  <si>
    <t>Team 13A Tied for 3rd Place</t>
  </si>
  <si>
    <t>Team 12B Tied for 3rd Place</t>
  </si>
  <si>
    <t>Team 10A Tied for 3rd Place</t>
  </si>
  <si>
    <t>Final Results on Nov 13, 2025 at Palm Valley Thursday</t>
  </si>
  <si>
    <t>Team 17A 1st Place</t>
  </si>
  <si>
    <t>Dave Faaesea</t>
  </si>
  <si>
    <t>Ron Neubauer</t>
  </si>
  <si>
    <t>Alan Escueta</t>
  </si>
  <si>
    <t>Team 18B Tied for 3rd Place</t>
  </si>
  <si>
    <t>Will Robinson</t>
  </si>
  <si>
    <t>John Grob</t>
  </si>
  <si>
    <t>Team 9A Tied for 3rd Place</t>
  </si>
  <si>
    <t>Henry Forte</t>
  </si>
  <si>
    <t>Team 14A Tied for 3rd Place</t>
  </si>
  <si>
    <t>Al Perez</t>
  </si>
  <si>
    <t>Team 17B Tied for 3rd Place</t>
  </si>
  <si>
    <t>Andre Hamilton</t>
  </si>
  <si>
    <t>Richard Whitehead</t>
  </si>
  <si>
    <t>Team 15B Tied for 4th Place</t>
  </si>
  <si>
    <t>Tom Khamis</t>
  </si>
  <si>
    <t>Team 11A Tied for 4th Place</t>
  </si>
  <si>
    <t>Paul Bredin</t>
  </si>
  <si>
    <t>Dwayne Gurley</t>
  </si>
  <si>
    <t>Team 13A Tied for 4th Place</t>
  </si>
  <si>
    <t>Alex Sanchez</t>
  </si>
  <si>
    <t>Mike Manalansan</t>
  </si>
  <si>
    <t>Paoa Nakiso</t>
  </si>
  <si>
    <t>Team 11B Tied for 5th Place</t>
  </si>
  <si>
    <t>Terry Mahoney</t>
  </si>
  <si>
    <t>Gibson Kolone</t>
  </si>
  <si>
    <t>Danny Pelaez</t>
  </si>
  <si>
    <t>Team 15A Tied for 5th Place</t>
  </si>
  <si>
    <t>Emet Ledesma</t>
  </si>
  <si>
    <t>Roland Taitano</t>
  </si>
  <si>
    <t>Team 13B Tied for 5th Place</t>
  </si>
  <si>
    <t>Bob Mundrane</t>
  </si>
  <si>
    <t>Rocky Tumaneng</t>
  </si>
  <si>
    <t>In</t>
  </si>
  <si>
    <t>Team 12 A</t>
  </si>
  <si>
    <t>5</t>
  </si>
  <si>
    <t>Darrel Dawkins</t>
  </si>
  <si>
    <t>Ron Denney</t>
  </si>
  <si>
    <t>Team 15A</t>
  </si>
  <si>
    <t>Team 11B</t>
  </si>
  <si>
    <t>8</t>
  </si>
  <si>
    <t>Terry Moheney</t>
  </si>
  <si>
    <t>Team 17A</t>
  </si>
  <si>
    <t>orrea</t>
  </si>
  <si>
    <t>by Ymiller</t>
  </si>
  <si>
    <t>by Roland</t>
  </si>
  <si>
    <t>by schreiner</t>
  </si>
  <si>
    <t>Crenshaw, Gil</t>
  </si>
  <si>
    <t>Whitehead, Richard</t>
  </si>
  <si>
    <t>2026 Tour #1  Total Unclaimed</t>
  </si>
  <si>
    <t>Medina, Al</t>
  </si>
  <si>
    <t>Wooten, Herman</t>
  </si>
  <si>
    <t>Pratt, Bob</t>
  </si>
  <si>
    <t>by G. Clevelnd</t>
  </si>
  <si>
    <t>Faaesea, Dave</t>
  </si>
  <si>
    <t>Greg Wesson</t>
  </si>
  <si>
    <t>Albert Pino</t>
  </si>
  <si>
    <t>1B 1st Total 118</t>
  </si>
  <si>
    <t>F ANCHETA 3</t>
  </si>
  <si>
    <t>C DeLosReyes 8</t>
  </si>
  <si>
    <t>H WOOTEN 12</t>
  </si>
  <si>
    <t>TONY WALKER 26</t>
  </si>
  <si>
    <t>14A 2nd Total 120</t>
  </si>
  <si>
    <t>M CHURCH 10</t>
  </si>
  <si>
    <t>A SANCHEZ 6</t>
  </si>
  <si>
    <t>L FORTUNO 15</t>
  </si>
  <si>
    <t>JOE REESE 16</t>
  </si>
  <si>
    <t>12A 3rd Total 121</t>
  </si>
  <si>
    <t xml:space="preserve">G CLEVELAND 6 </t>
  </si>
  <si>
    <t>D DAWKINS 6</t>
  </si>
  <si>
    <t>RON THOMAS 12</t>
  </si>
  <si>
    <t>S KING 9</t>
  </si>
  <si>
    <t>13A 4th Total 122</t>
  </si>
  <si>
    <t>ATA LIUFAU 17</t>
  </si>
  <si>
    <t>LARRY MILLER 28</t>
  </si>
  <si>
    <t>NATE TEO 5</t>
  </si>
  <si>
    <t>JR FALEFINE 8</t>
  </si>
  <si>
    <t>16B 5th Total 123</t>
  </si>
  <si>
    <t>ERNIE ALAAN 8</t>
  </si>
  <si>
    <t>P BREDIN 12</t>
  </si>
  <si>
    <t>T MCGUOIRK 11</t>
  </si>
  <si>
    <t>B SARAFIJANOVIC 16</t>
  </si>
  <si>
    <t>14B 6th Total 128</t>
  </si>
  <si>
    <t>J FRANKLIN 14</t>
  </si>
  <si>
    <t>G CRENSHAW 14</t>
  </si>
  <si>
    <t>RUSS GRIFFIN 16</t>
  </si>
  <si>
    <t>JERICO JAMAIS 6</t>
  </si>
  <si>
    <t>11B Tie 7th  Total130</t>
  </si>
  <si>
    <t>B HERNANDEZ 21</t>
  </si>
  <si>
    <t>DOUG HILBURN 21</t>
  </si>
  <si>
    <t>WAYNE KROGBIN 24</t>
  </si>
  <si>
    <t>BUD PEDERSON 20</t>
  </si>
  <si>
    <t>13B Tie 7th Total 130</t>
  </si>
  <si>
    <t>M NELSON 23</t>
  </si>
  <si>
    <t>D LOGAN 17</t>
  </si>
  <si>
    <t>G PERKINS 21</t>
  </si>
  <si>
    <t>A HAMILTON 21</t>
  </si>
  <si>
    <t>#3 Hole</t>
  </si>
  <si>
    <t>Darrell Dawkins</t>
  </si>
  <si>
    <t>#6 Hole</t>
  </si>
  <si>
    <t>M LUCHETTA 22</t>
  </si>
  <si>
    <t>BILL NIEMAN 16</t>
  </si>
  <si>
    <t>FRANK BUDIJA 6</t>
  </si>
  <si>
    <t>K SCHREINER 8</t>
  </si>
  <si>
    <t>#12 Hole</t>
  </si>
  <si>
    <t>F ILAOA 8</t>
  </si>
  <si>
    <t>T SAMATUA 10</t>
  </si>
  <si>
    <t>PETE MAUGA 5</t>
  </si>
  <si>
    <t>LAVE TUAI 8</t>
  </si>
  <si>
    <t>#18 Hole</t>
  </si>
  <si>
    <t xml:space="preserve">TOM KHAMIS </t>
  </si>
  <si>
    <t>B PUDELWITTS 11</t>
  </si>
  <si>
    <t>R WHITEHEAD 17</t>
  </si>
  <si>
    <t>TOM KHAMIS 11</t>
  </si>
  <si>
    <t>LARRY ADEBOI 6</t>
  </si>
  <si>
    <t>Date Paid</t>
  </si>
  <si>
    <t>Prizes</t>
  </si>
  <si>
    <t>7'-2"</t>
  </si>
  <si>
    <t>10'-2 1/2"</t>
  </si>
  <si>
    <t>4' - 5"</t>
  </si>
  <si>
    <t>7'-1"</t>
  </si>
  <si>
    <t xml:space="preserve"> Tuesday Shambles 05/05/2026</t>
  </si>
  <si>
    <t>Total</t>
  </si>
  <si>
    <t>AL MEDINA 4</t>
  </si>
  <si>
    <t>S PALING 23</t>
  </si>
  <si>
    <t>R TUMENANG 11</t>
  </si>
  <si>
    <t>O LAGULA 19</t>
  </si>
  <si>
    <t>M MANALANSAN 24</t>
  </si>
  <si>
    <t>D PELAEZ 5</t>
  </si>
  <si>
    <t>J POBLANO 11</t>
  </si>
  <si>
    <t>GENE PEREZ 10</t>
  </si>
  <si>
    <t>FERNAND FAMA 10</t>
  </si>
  <si>
    <t>PAOA NAKISO 17</t>
  </si>
  <si>
    <t>MIKE MILLER 6</t>
  </si>
  <si>
    <t>STEVE KING 9</t>
  </si>
  <si>
    <t xml:space="preserve">G CLEVELAND 8 </t>
  </si>
  <si>
    <t>MARTY PENA 4</t>
  </si>
  <si>
    <t>PAUL BREDIN 12</t>
  </si>
  <si>
    <t>F GUTZAT 11</t>
  </si>
  <si>
    <t>LARRY GLAD 16</t>
  </si>
  <si>
    <t>Orlando Lagula</t>
  </si>
  <si>
    <t>6'-5"</t>
  </si>
  <si>
    <t>8'-4"</t>
  </si>
  <si>
    <t>Al Medina</t>
  </si>
  <si>
    <t>9' - 9"</t>
  </si>
  <si>
    <t>1'-10"</t>
  </si>
  <si>
    <t>RON DENNEY 18</t>
  </si>
  <si>
    <t>AL DILTS 14</t>
  </si>
  <si>
    <t>YVONNE MILLER 28</t>
  </si>
  <si>
    <t>CARMEN MALONE 16</t>
  </si>
  <si>
    <t>Results Thursday Shambles 05/07/2026</t>
  </si>
  <si>
    <r>
      <t xml:space="preserve">18A Tied 1st - </t>
    </r>
    <r>
      <rPr>
        <b/>
        <sz val="14"/>
        <color rgb="FFFF0000"/>
        <rFont val="Calibri"/>
        <family val="2"/>
        <scheme val="minor"/>
      </rPr>
      <t>116</t>
    </r>
  </si>
  <si>
    <r>
      <t xml:space="preserve">S PALING </t>
    </r>
    <r>
      <rPr>
        <b/>
        <sz val="14"/>
        <color rgb="FFFF0000"/>
        <rFont val="Calibri"/>
        <family val="2"/>
        <scheme val="minor"/>
      </rPr>
      <t>18</t>
    </r>
  </si>
  <si>
    <r>
      <t>15B Tied 1st</t>
    </r>
    <r>
      <rPr>
        <b/>
        <sz val="14"/>
        <color rgb="FFFF0000"/>
        <rFont val="Calibri"/>
        <family val="2"/>
        <scheme val="minor"/>
      </rPr>
      <t xml:space="preserve"> - 116</t>
    </r>
  </si>
  <si>
    <r>
      <t xml:space="preserve">14A - 3rd Total - </t>
    </r>
    <r>
      <rPr>
        <b/>
        <sz val="14"/>
        <color rgb="FFFF0000"/>
        <rFont val="Calibri"/>
        <family val="2"/>
        <scheme val="minor"/>
      </rPr>
      <t>118</t>
    </r>
  </si>
  <si>
    <t>R TUMANENG 11</t>
  </si>
  <si>
    <r>
      <t xml:space="preserve">1B Tied 4th- </t>
    </r>
    <r>
      <rPr>
        <b/>
        <sz val="14"/>
        <color rgb="FFFF0000"/>
        <rFont val="Calibri"/>
        <family val="2"/>
        <scheme val="minor"/>
      </rPr>
      <t>122</t>
    </r>
  </si>
  <si>
    <r>
      <t xml:space="preserve">12A  Tied 4th- </t>
    </r>
    <r>
      <rPr>
        <b/>
        <sz val="14"/>
        <color rgb="FFFF0000"/>
        <rFont val="Calibri"/>
        <family val="2"/>
        <scheme val="minor"/>
      </rPr>
      <t>122</t>
    </r>
  </si>
  <si>
    <r>
      <t>17B Tied 6th -</t>
    </r>
    <r>
      <rPr>
        <b/>
        <sz val="14"/>
        <color rgb="FFFF0000"/>
        <rFont val="Calibri"/>
        <family val="2"/>
        <scheme val="minor"/>
      </rPr>
      <t xml:space="preserve"> 125</t>
    </r>
  </si>
  <si>
    <r>
      <t xml:space="preserve">11A Tied 6th </t>
    </r>
    <r>
      <rPr>
        <b/>
        <sz val="14"/>
        <color rgb="FFFF0000"/>
        <rFont val="Calibri"/>
        <family val="2"/>
        <scheme val="minor"/>
      </rPr>
      <t>-125</t>
    </r>
  </si>
  <si>
    <r>
      <t xml:space="preserve">1A Tied 8th - </t>
    </r>
    <r>
      <rPr>
        <b/>
        <sz val="14"/>
        <color rgb="FFFF0000"/>
        <rFont val="Calibri"/>
        <family val="2"/>
        <scheme val="minor"/>
      </rPr>
      <t>126</t>
    </r>
  </si>
  <si>
    <r>
      <t xml:space="preserve">17A Tied 8th </t>
    </r>
    <r>
      <rPr>
        <b/>
        <sz val="14"/>
        <color rgb="FFFF0000"/>
        <rFont val="Calibri"/>
        <family val="2"/>
        <scheme val="minor"/>
      </rPr>
      <t>- 126</t>
    </r>
  </si>
  <si>
    <t>JOSEF STREBEL 16</t>
  </si>
  <si>
    <t>KEVIN MAGEE 17</t>
  </si>
  <si>
    <t>By M. Ulufale</t>
  </si>
  <si>
    <t>By Lagula O</t>
  </si>
  <si>
    <t>"2" POT Tuesday</t>
  </si>
  <si>
    <t>Khamis, Tom</t>
  </si>
  <si>
    <t>by Bob.Hernandez</t>
  </si>
  <si>
    <t>by Bob Hernandez</t>
  </si>
  <si>
    <t>Paling, Steve</t>
  </si>
  <si>
    <t>2026 Tour #2  Total Unclaimed</t>
  </si>
  <si>
    <t>Ulufale, Mike</t>
  </si>
  <si>
    <t>Choichomroon, Joy</t>
  </si>
  <si>
    <t>Sarafijanovic, Bronco</t>
  </si>
  <si>
    <t>Miller, Mike</t>
  </si>
  <si>
    <t>Talavera, Erwin</t>
  </si>
  <si>
    <t>Pascua, Alberto</t>
  </si>
  <si>
    <t>Jamais, Jericho</t>
  </si>
  <si>
    <t>Mendiola, Norm</t>
  </si>
  <si>
    <t>Nate, Teo</t>
  </si>
  <si>
    <t>Curtis, Chip</t>
  </si>
  <si>
    <t>Nelson, Mike</t>
  </si>
  <si>
    <t>Woolen, Charles</t>
  </si>
  <si>
    <t>Glad, Larry</t>
  </si>
  <si>
    <t>Grezlik, Kevin</t>
  </si>
  <si>
    <t>Yale, Bob</t>
  </si>
  <si>
    <t>Schreiner, K</t>
  </si>
  <si>
    <t>Perez, Chris</t>
  </si>
  <si>
    <t>Lagula, Orlandp</t>
  </si>
  <si>
    <t>Fletcher, Jim</t>
  </si>
  <si>
    <t>De los Reyes, Carlos</t>
  </si>
  <si>
    <t>Mansueto,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</si>
</sst>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  <numFmt numFmtId="165" formatCode="_(&quot;$&quot;* #,##0_);_(&quot;$&quot;* \(#,##0\);_(&quot;$&quot;* &quot;-&quot;??_);_(@_)"/>
    <numFmt numFmtId="166" formatCode="&quot;$&quot;#,##0.00"/>
    <numFmt numFmtId="167" formatCode="&quot;$&quot;#,##0"/>
    <numFmt numFmtId="168" formatCode="0.0"/>
    <numFmt numFmtId="169" formatCode="mm/dd/yy;@"/>
  </numFmts>
  <fonts count="43" x14ac:knownFonts="1">
    <font>
      <sz val="10"/>
      <color rgb="FF000000"/>
      <name val="Arial"/>
    </font>
    <font>
      <b/>
      <sz val="9"/>
      <color rgb="FF7F7F7F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theme="8" tint="-0.499984740745262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19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2" fillId="3" borderId="4" xfId="0" applyFont="1" applyFill="1" applyBorder="1"/>
    <xf numFmtId="0" fontId="0" fillId="3" borderId="4" xfId="0" applyFill="1" applyBorder="1"/>
    <xf numFmtId="0" fontId="10" fillId="4" borderId="4" xfId="0" applyFont="1" applyFill="1" applyBorder="1"/>
    <xf numFmtId="165" fontId="8" fillId="4" borderId="4" xfId="1" applyNumberFormat="1" applyFont="1" applyFill="1" applyBorder="1"/>
    <xf numFmtId="0" fontId="13" fillId="4" borderId="4" xfId="0" applyFont="1" applyFill="1" applyBorder="1"/>
    <xf numFmtId="0" fontId="14" fillId="4" borderId="4" xfId="0" applyFont="1" applyFill="1" applyBorder="1"/>
    <xf numFmtId="14" fontId="16" fillId="4" borderId="4" xfId="0" applyNumberFormat="1" applyFont="1" applyFill="1" applyBorder="1"/>
    <xf numFmtId="0" fontId="17" fillId="3" borderId="4" xfId="0" applyFont="1" applyFill="1" applyBorder="1"/>
    <xf numFmtId="0" fontId="17" fillId="3" borderId="4" xfId="0" applyFont="1" applyFill="1" applyBorder="1" applyAlignment="1">
      <alignment horizontal="center"/>
    </xf>
    <xf numFmtId="0" fontId="15" fillId="3" borderId="4" xfId="0" applyFont="1" applyFill="1" applyBorder="1"/>
    <xf numFmtId="164" fontId="18" fillId="3" borderId="4" xfId="0" applyNumberFormat="1" applyFont="1" applyFill="1" applyBorder="1" applyAlignment="1">
      <alignment horizontal="left"/>
    </xf>
    <xf numFmtId="0" fontId="18" fillId="3" borderId="4" xfId="0" applyFont="1" applyFill="1" applyBorder="1"/>
    <xf numFmtId="3" fontId="18" fillId="3" borderId="4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166" fontId="18" fillId="3" borderId="4" xfId="0" applyNumberFormat="1" applyFont="1" applyFill="1" applyBorder="1"/>
    <xf numFmtId="0" fontId="8" fillId="3" borderId="4" xfId="0" applyFont="1" applyFill="1" applyBorder="1"/>
    <xf numFmtId="14" fontId="18" fillId="3" borderId="4" xfId="0" applyNumberFormat="1" applyFont="1" applyFill="1" applyBorder="1" applyAlignment="1">
      <alignment horizontal="center"/>
    </xf>
    <xf numFmtId="14" fontId="8" fillId="4" borderId="4" xfId="0" applyNumberFormat="1" applyFont="1" applyFill="1" applyBorder="1"/>
    <xf numFmtId="167" fontId="9" fillId="3" borderId="4" xfId="0" applyNumberFormat="1" applyFont="1" applyFill="1" applyBorder="1" applyAlignment="1">
      <alignment horizontal="center"/>
    </xf>
    <xf numFmtId="167" fontId="8" fillId="4" borderId="4" xfId="0" applyNumberFormat="1" applyFont="1" applyFill="1" applyBorder="1"/>
    <xf numFmtId="14" fontId="13" fillId="5" borderId="4" xfId="0" applyNumberFormat="1" applyFont="1" applyFill="1" applyBorder="1"/>
    <xf numFmtId="14" fontId="13" fillId="4" borderId="4" xfId="0" applyNumberFormat="1" applyFont="1" applyFill="1" applyBorder="1"/>
    <xf numFmtId="14" fontId="20" fillId="3" borderId="4" xfId="0" applyNumberFormat="1" applyFont="1" applyFill="1" applyBorder="1"/>
    <xf numFmtId="0" fontId="23" fillId="3" borderId="4" xfId="0" applyFont="1" applyFill="1" applyBorder="1" applyAlignment="1">
      <alignment horizontal="center"/>
    </xf>
    <xf numFmtId="0" fontId="10" fillId="3" borderId="4" xfId="0" applyFont="1" applyFill="1" applyBorder="1"/>
    <xf numFmtId="0" fontId="21" fillId="3" borderId="4" xfId="0" applyFont="1" applyFill="1" applyBorder="1" applyAlignment="1">
      <alignment horizontal="center"/>
    </xf>
    <xf numFmtId="0" fontId="21" fillId="3" borderId="4" xfId="0" applyFont="1" applyFill="1" applyBorder="1"/>
    <xf numFmtId="0" fontId="14" fillId="4" borderId="4" xfId="0" applyFont="1" applyFill="1" applyBorder="1" applyAlignment="1">
      <alignment vertical="center"/>
    </xf>
    <xf numFmtId="14" fontId="0" fillId="4" borderId="4" xfId="0" applyNumberFormat="1" applyFill="1" applyBorder="1"/>
    <xf numFmtId="165" fontId="18" fillId="3" borderId="4" xfId="1" applyNumberFormat="1" applyFont="1" applyFill="1" applyBorder="1" applyAlignment="1">
      <alignment horizontal="center"/>
    </xf>
    <xf numFmtId="1" fontId="18" fillId="3" borderId="4" xfId="0" applyNumberFormat="1" applyFont="1" applyFill="1" applyBorder="1" applyAlignment="1">
      <alignment horizontal="center"/>
    </xf>
    <xf numFmtId="14" fontId="19" fillId="4" borderId="4" xfId="0" applyNumberFormat="1" applyFont="1" applyFill="1" applyBorder="1"/>
    <xf numFmtId="14" fontId="24" fillId="4" borderId="4" xfId="0" applyNumberFormat="1" applyFont="1" applyFill="1" applyBorder="1"/>
    <xf numFmtId="0" fontId="14" fillId="4" borderId="4" xfId="0" applyFont="1" applyFill="1" applyBorder="1" applyAlignment="1">
      <alignment horizontal="left" vertical="center"/>
    </xf>
    <xf numFmtId="0" fontId="0" fillId="3" borderId="5" xfId="0" applyFill="1" applyBorder="1"/>
    <xf numFmtId="0" fontId="4" fillId="4" borderId="4" xfId="0" applyFont="1" applyFill="1" applyBorder="1" applyAlignment="1">
      <alignment horizontal="center"/>
    </xf>
    <xf numFmtId="166" fontId="25" fillId="4" borderId="4" xfId="0" applyNumberFormat="1" applyFont="1" applyFill="1" applyBorder="1"/>
    <xf numFmtId="0" fontId="14" fillId="4" borderId="4" xfId="0" applyFont="1" applyFill="1" applyBorder="1" applyAlignment="1">
      <alignment horizontal="left"/>
    </xf>
    <xf numFmtId="0" fontId="22" fillId="4" borderId="4" xfId="0" applyFont="1" applyFill="1" applyBorder="1"/>
    <xf numFmtId="167" fontId="26" fillId="4" borderId="4" xfId="0" applyNumberFormat="1" applyFont="1" applyFill="1" applyBorder="1"/>
    <xf numFmtId="14" fontId="0" fillId="4" borderId="0" xfId="0" applyNumberFormat="1" applyFill="1"/>
    <xf numFmtId="167" fontId="27" fillId="4" borderId="4" xfId="0" applyNumberFormat="1" applyFont="1" applyFill="1" applyBorder="1"/>
    <xf numFmtId="165" fontId="13" fillId="3" borderId="4" xfId="1" applyNumberFormat="1" applyFont="1" applyFill="1" applyBorder="1" applyAlignment="1">
      <alignment horizontal="center"/>
    </xf>
    <xf numFmtId="14" fontId="8" fillId="5" borderId="4" xfId="0" applyNumberFormat="1" applyFont="1" applyFill="1" applyBorder="1"/>
    <xf numFmtId="0" fontId="12" fillId="4" borderId="4" xfId="0" applyFont="1" applyFill="1" applyBorder="1"/>
    <xf numFmtId="0" fontId="12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vertical="center"/>
    </xf>
    <xf numFmtId="14" fontId="18" fillId="5" borderId="4" xfId="0" applyNumberFormat="1" applyFont="1" applyFill="1" applyBorder="1"/>
    <xf numFmtId="14" fontId="18" fillId="4" borderId="4" xfId="0" applyNumberFormat="1" applyFont="1" applyFill="1" applyBorder="1"/>
    <xf numFmtId="14" fontId="6" fillId="4" borderId="4" xfId="0" applyNumberFormat="1" applyFont="1" applyFill="1" applyBorder="1"/>
    <xf numFmtId="0" fontId="22" fillId="4" borderId="4" xfId="0" applyFont="1" applyFill="1" applyBorder="1" applyAlignment="1">
      <alignment vertical="center"/>
    </xf>
    <xf numFmtId="165" fontId="4" fillId="4" borderId="4" xfId="1" applyNumberFormat="1" applyFont="1" applyFill="1" applyBorder="1"/>
    <xf numFmtId="165" fontId="8" fillId="3" borderId="4" xfId="1" applyNumberFormat="1" applyFont="1" applyFill="1" applyBorder="1"/>
    <xf numFmtId="0" fontId="11" fillId="4" borderId="0" xfId="0" applyFont="1" applyFill="1"/>
    <xf numFmtId="165" fontId="28" fillId="4" borderId="4" xfId="1" applyNumberFormat="1" applyFont="1" applyFill="1" applyBorder="1"/>
    <xf numFmtId="0" fontId="17" fillId="3" borderId="4" xfId="0" applyFont="1" applyFill="1" applyBorder="1" applyAlignment="1">
      <alignment horizontal="left"/>
    </xf>
    <xf numFmtId="40" fontId="17" fillId="3" borderId="4" xfId="0" applyNumberFormat="1" applyFont="1" applyFill="1" applyBorder="1" applyAlignment="1">
      <alignment horizontal="center"/>
    </xf>
    <xf numFmtId="164" fontId="17" fillId="3" borderId="4" xfId="0" applyNumberFormat="1" applyFont="1" applyFill="1" applyBorder="1" applyAlignment="1">
      <alignment horizontal="left"/>
    </xf>
    <xf numFmtId="165" fontId="10" fillId="3" borderId="4" xfId="1" applyNumberFormat="1" applyFont="1" applyFill="1" applyBorder="1" applyAlignment="1">
      <alignment horizontal="center"/>
    </xf>
    <xf numFmtId="14" fontId="21" fillId="3" borderId="4" xfId="0" applyNumberFormat="1" applyFont="1" applyFill="1" applyBorder="1"/>
    <xf numFmtId="164" fontId="21" fillId="3" borderId="4" xfId="0" applyNumberFormat="1" applyFont="1" applyFill="1" applyBorder="1" applyAlignment="1">
      <alignment horizontal="left"/>
    </xf>
    <xf numFmtId="14" fontId="4" fillId="4" borderId="4" xfId="0" applyNumberFormat="1" applyFont="1" applyFill="1" applyBorder="1"/>
    <xf numFmtId="0" fontId="16" fillId="3" borderId="4" xfId="0" applyFont="1" applyFill="1" applyBorder="1"/>
    <xf numFmtId="0" fontId="0" fillId="0" borderId="4" xfId="0" applyBorder="1"/>
    <xf numFmtId="0" fontId="29" fillId="3" borderId="4" xfId="0" applyFont="1" applyFill="1" applyBorder="1"/>
    <xf numFmtId="0" fontId="8" fillId="4" borderId="4" xfId="0" applyFont="1" applyFill="1" applyBorder="1" applyAlignment="1">
      <alignment horizontal="center"/>
    </xf>
    <xf numFmtId="0" fontId="25" fillId="4" borderId="4" xfId="0" applyFont="1" applyFill="1" applyBorder="1"/>
    <xf numFmtId="0" fontId="0" fillId="0" borderId="1" xfId="0" applyBorder="1"/>
    <xf numFmtId="0" fontId="0" fillId="0" borderId="6" xfId="0" applyBorder="1"/>
    <xf numFmtId="0" fontId="13" fillId="4" borderId="4" xfId="0" applyFont="1" applyFill="1" applyBorder="1" applyAlignment="1">
      <alignment vertical="center"/>
    </xf>
    <xf numFmtId="166" fontId="13" fillId="4" borderId="4" xfId="0" applyNumberFormat="1" applyFont="1" applyFill="1" applyBorder="1"/>
    <xf numFmtId="0" fontId="22" fillId="0" borderId="4" xfId="0" applyFont="1" applyBorder="1"/>
    <xf numFmtId="168" fontId="22" fillId="0" borderId="4" xfId="0" applyNumberFormat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4" xfId="0" applyFont="1" applyBorder="1" applyAlignment="1">
      <alignment horizontal="right"/>
    </xf>
    <xf numFmtId="1" fontId="22" fillId="0" borderId="4" xfId="0" applyNumberFormat="1" applyFont="1" applyBorder="1" applyAlignment="1">
      <alignment horizontal="center"/>
    </xf>
    <xf numFmtId="165" fontId="22" fillId="0" borderId="4" xfId="1" applyNumberFormat="1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 vertical="center"/>
    </xf>
    <xf numFmtId="0" fontId="22" fillId="4" borderId="4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 vertical="center"/>
    </xf>
    <xf numFmtId="168" fontId="22" fillId="4" borderId="4" xfId="0" applyNumberFormat="1" applyFont="1" applyFill="1" applyBorder="1" applyAlignment="1">
      <alignment horizontal="center"/>
    </xf>
    <xf numFmtId="0" fontId="2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0" fontId="30" fillId="0" borderId="4" xfId="0" applyFont="1" applyBorder="1" applyAlignment="1">
      <alignment vertical="center"/>
    </xf>
    <xf numFmtId="1" fontId="13" fillId="0" borderId="4" xfId="0" applyNumberFormat="1" applyFont="1" applyBorder="1"/>
    <xf numFmtId="168" fontId="22" fillId="0" borderId="4" xfId="0" applyNumberFormat="1" applyFont="1" applyBorder="1" applyAlignment="1">
      <alignment vertical="center"/>
    </xf>
    <xf numFmtId="1" fontId="22" fillId="0" borderId="4" xfId="0" applyNumberFormat="1" applyFont="1" applyBorder="1"/>
    <xf numFmtId="8" fontId="22" fillId="0" borderId="4" xfId="0" applyNumberFormat="1" applyFont="1" applyBorder="1"/>
    <xf numFmtId="165" fontId="22" fillId="0" borderId="4" xfId="1" applyNumberFormat="1" applyFont="1" applyBorder="1"/>
    <xf numFmtId="16" fontId="30" fillId="5" borderId="4" xfId="0" applyNumberFormat="1" applyFont="1" applyFill="1" applyBorder="1" applyAlignment="1">
      <alignment horizontal="center"/>
    </xf>
    <xf numFmtId="0" fontId="31" fillId="0" borderId="4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4" xfId="0" applyFont="1" applyBorder="1"/>
    <xf numFmtId="168" fontId="31" fillId="0" borderId="5" xfId="0" applyNumberFormat="1" applyFont="1" applyBorder="1"/>
    <xf numFmtId="0" fontId="31" fillId="0" borderId="5" xfId="0" applyFont="1" applyBorder="1"/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16" fontId="22" fillId="6" borderId="4" xfId="0" applyNumberFormat="1" applyFont="1" applyFill="1" applyBorder="1" applyAlignment="1">
      <alignment horizontal="center"/>
    </xf>
    <xf numFmtId="16" fontId="31" fillId="6" borderId="4" xfId="0" applyNumberFormat="1" applyFont="1" applyFill="1" applyBorder="1" applyAlignment="1">
      <alignment horizontal="center"/>
    </xf>
    <xf numFmtId="16" fontId="27" fillId="0" borderId="4" xfId="0" applyNumberFormat="1" applyFont="1" applyBorder="1" applyAlignment="1">
      <alignment horizontal="center"/>
    </xf>
    <xf numFmtId="14" fontId="27" fillId="0" borderId="4" xfId="0" applyNumberFormat="1" applyFont="1" applyBorder="1" applyAlignment="1">
      <alignment horizontal="center"/>
    </xf>
    <xf numFmtId="16" fontId="33" fillId="0" borderId="4" xfId="0" applyNumberFormat="1" applyFont="1" applyBorder="1" applyAlignment="1">
      <alignment horizontal="center" vertical="center"/>
    </xf>
    <xf numFmtId="16" fontId="33" fillId="0" borderId="4" xfId="0" applyNumberFormat="1" applyFont="1" applyBorder="1" applyAlignment="1">
      <alignment horizontal="center"/>
    </xf>
    <xf numFmtId="16" fontId="31" fillId="5" borderId="4" xfId="0" applyNumberFormat="1" applyFont="1" applyFill="1" applyBorder="1" applyAlignment="1">
      <alignment horizontal="center"/>
    </xf>
    <xf numFmtId="16" fontId="31" fillId="5" borderId="4" xfId="0" applyNumberFormat="1" applyFont="1" applyFill="1" applyBorder="1" applyAlignment="1">
      <alignment horizontal="center" vertical="center"/>
    </xf>
    <xf numFmtId="16" fontId="33" fillId="5" borderId="4" xfId="0" applyNumberFormat="1" applyFont="1" applyFill="1" applyBorder="1" applyAlignment="1">
      <alignment horizontal="center"/>
    </xf>
    <xf numFmtId="14" fontId="6" fillId="3" borderId="4" xfId="0" applyNumberFormat="1" applyFont="1" applyFill="1" applyBorder="1"/>
    <xf numFmtId="14" fontId="10" fillId="7" borderId="4" xfId="0" applyNumberFormat="1" applyFont="1" applyFill="1" applyBorder="1" applyAlignment="1">
      <alignment horizontal="center" vertical="center"/>
    </xf>
    <xf numFmtId="14" fontId="10" fillId="7" borderId="4" xfId="0" applyNumberFormat="1" applyFont="1" applyFill="1" applyBorder="1" applyAlignment="1">
      <alignment horizontal="center"/>
    </xf>
    <xf numFmtId="14" fontId="22" fillId="8" borderId="4" xfId="0" applyNumberFormat="1" applyFont="1" applyFill="1" applyBorder="1" applyAlignment="1">
      <alignment horizontal="center"/>
    </xf>
    <xf numFmtId="0" fontId="11" fillId="0" borderId="0" xfId="0" applyFont="1"/>
    <xf numFmtId="16" fontId="27" fillId="6" borderId="4" xfId="0" applyNumberFormat="1" applyFont="1" applyFill="1" applyBorder="1" applyAlignment="1">
      <alignment horizontal="center"/>
    </xf>
    <xf numFmtId="14" fontId="27" fillId="9" borderId="4" xfId="0" applyNumberFormat="1" applyFont="1" applyFill="1" applyBorder="1" applyAlignment="1">
      <alignment horizontal="center"/>
    </xf>
    <xf numFmtId="14" fontId="31" fillId="9" borderId="4" xfId="0" applyNumberFormat="1" applyFont="1" applyFill="1" applyBorder="1" applyAlignment="1">
      <alignment horizontal="center"/>
    </xf>
    <xf numFmtId="165" fontId="17" fillId="3" borderId="4" xfId="0" applyNumberFormat="1" applyFont="1" applyFill="1" applyBorder="1"/>
    <xf numFmtId="165" fontId="14" fillId="3" borderId="4" xfId="0" applyNumberFormat="1" applyFont="1" applyFill="1" applyBorder="1" applyAlignment="1">
      <alignment horizontal="center"/>
    </xf>
    <xf numFmtId="16" fontId="10" fillId="10" borderId="4" xfId="0" applyNumberFormat="1" applyFont="1" applyFill="1" applyBorder="1" applyAlignment="1">
      <alignment horizontal="center"/>
    </xf>
    <xf numFmtId="165" fontId="27" fillId="0" borderId="4" xfId="1" applyNumberFormat="1" applyFont="1" applyBorder="1"/>
    <xf numFmtId="16" fontId="10" fillId="11" borderId="4" xfId="0" applyNumberFormat="1" applyFont="1" applyFill="1" applyBorder="1" applyAlignment="1">
      <alignment horizontal="center"/>
    </xf>
    <xf numFmtId="16" fontId="10" fillId="11" borderId="4" xfId="0" applyNumberFormat="1" applyFont="1" applyFill="1" applyBorder="1" applyAlignment="1">
      <alignment horizontal="center" vertical="center"/>
    </xf>
    <xf numFmtId="165" fontId="16" fillId="3" borderId="4" xfId="0" applyNumberFormat="1" applyFont="1" applyFill="1" applyBorder="1"/>
    <xf numFmtId="0" fontId="8" fillId="4" borderId="4" xfId="0" applyFont="1" applyFill="1" applyBorder="1"/>
    <xf numFmtId="14" fontId="33" fillId="0" borderId="4" xfId="0" applyNumberFormat="1" applyFont="1" applyBorder="1" applyAlignment="1">
      <alignment horizontal="center"/>
    </xf>
    <xf numFmtId="14" fontId="31" fillId="5" borderId="4" xfId="0" applyNumberFormat="1" applyFont="1" applyFill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/>
    </xf>
    <xf numFmtId="14" fontId="22" fillId="5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7" fillId="3" borderId="4" xfId="0" applyFont="1" applyFill="1" applyBorder="1"/>
    <xf numFmtId="44" fontId="8" fillId="4" borderId="4" xfId="1" applyFont="1" applyFill="1" applyBorder="1"/>
    <xf numFmtId="14" fontId="30" fillId="4" borderId="4" xfId="0" applyNumberFormat="1" applyFont="1" applyFill="1" applyBorder="1"/>
    <xf numFmtId="165" fontId="14" fillId="3" borderId="4" xfId="1" applyNumberFormat="1" applyFont="1" applyFill="1" applyBorder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165" fontId="22" fillId="4" borderId="4" xfId="1" applyNumberFormat="1" applyFont="1" applyFill="1" applyBorder="1" applyAlignment="1">
      <alignment horizontal="center"/>
    </xf>
    <xf numFmtId="14" fontId="34" fillId="4" borderId="4" xfId="0" applyNumberFormat="1" applyFont="1" applyFill="1" applyBorder="1"/>
    <xf numFmtId="40" fontId="2" fillId="3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6" fontId="6" fillId="3" borderId="4" xfId="0" applyNumberFormat="1" applyFont="1" applyFill="1" applyBorder="1"/>
    <xf numFmtId="6" fontId="2" fillId="3" borderId="4" xfId="0" applyNumberFormat="1" applyFont="1" applyFill="1" applyBorder="1"/>
    <xf numFmtId="0" fontId="3" fillId="3" borderId="4" xfId="0" applyFont="1" applyFill="1" applyBorder="1"/>
    <xf numFmtId="14" fontId="26" fillId="4" borderId="4" xfId="0" applyNumberFormat="1" applyFont="1" applyFill="1" applyBorder="1"/>
    <xf numFmtId="165" fontId="10" fillId="4" borderId="4" xfId="1" applyNumberFormat="1" applyFont="1" applyFill="1" applyBorder="1" applyAlignment="1">
      <alignment horizontal="center"/>
    </xf>
    <xf numFmtId="0" fontId="30" fillId="4" borderId="4" xfId="0" applyFont="1" applyFill="1" applyBorder="1" applyAlignment="1">
      <alignment vertical="center"/>
    </xf>
    <xf numFmtId="15" fontId="22" fillId="0" borderId="4" xfId="0" applyNumberFormat="1" applyFont="1" applyBorder="1" applyAlignment="1">
      <alignment horizontal="center"/>
    </xf>
    <xf numFmtId="165" fontId="26" fillId="4" borderId="4" xfId="1" applyNumberFormat="1" applyFont="1" applyFill="1" applyBorder="1"/>
    <xf numFmtId="0" fontId="35" fillId="5" borderId="4" xfId="0" applyFont="1" applyFill="1" applyBorder="1"/>
    <xf numFmtId="0" fontId="36" fillId="5" borderId="4" xfId="0" applyFont="1" applyFill="1" applyBorder="1"/>
    <xf numFmtId="0" fontId="35" fillId="4" borderId="4" xfId="0" applyFont="1" applyFill="1" applyBorder="1"/>
    <xf numFmtId="165" fontId="8" fillId="4" borderId="4" xfId="1" applyNumberFormat="1" applyFont="1" applyFill="1" applyBorder="1" applyAlignment="1">
      <alignment horizontal="center"/>
    </xf>
    <xf numFmtId="0" fontId="0" fillId="5" borderId="4" xfId="0" applyFill="1" applyBorder="1"/>
    <xf numFmtId="0" fontId="18" fillId="4" borderId="4" xfId="0" applyFont="1" applyFill="1" applyBorder="1"/>
    <xf numFmtId="0" fontId="34" fillId="4" borderId="4" xfId="0" applyFont="1" applyFill="1" applyBorder="1"/>
    <xf numFmtId="165" fontId="18" fillId="4" borderId="4" xfId="1" applyNumberFormat="1" applyFont="1" applyFill="1" applyBorder="1"/>
    <xf numFmtId="0" fontId="37" fillId="4" borderId="4" xfId="0" applyFont="1" applyFill="1" applyBorder="1"/>
    <xf numFmtId="0" fontId="38" fillId="4" borderId="4" xfId="0" applyFont="1" applyFill="1" applyBorder="1"/>
    <xf numFmtId="20" fontId="38" fillId="4" borderId="4" xfId="0" applyNumberFormat="1" applyFont="1" applyFill="1" applyBorder="1"/>
    <xf numFmtId="0" fontId="35" fillId="5" borderId="5" xfId="0" applyFont="1" applyFill="1" applyBorder="1"/>
    <xf numFmtId="20" fontId="18" fillId="4" borderId="4" xfId="0" applyNumberFormat="1" applyFont="1" applyFill="1" applyBorder="1"/>
    <xf numFmtId="0" fontId="18" fillId="4" borderId="4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right"/>
    </xf>
    <xf numFmtId="165" fontId="36" fillId="4" borderId="4" xfId="0" applyNumberFormat="1" applyFont="1" applyFill="1" applyBorder="1"/>
    <xf numFmtId="20" fontId="37" fillId="4" borderId="4" xfId="0" applyNumberFormat="1" applyFont="1" applyFill="1" applyBorder="1"/>
    <xf numFmtId="0" fontId="29" fillId="4" borderId="4" xfId="0" applyFont="1" applyFill="1" applyBorder="1" applyAlignment="1">
      <alignment horizontal="center"/>
    </xf>
    <xf numFmtId="20" fontId="18" fillId="4" borderId="4" xfId="0" applyNumberFormat="1" applyFont="1" applyFill="1" applyBorder="1" applyAlignment="1">
      <alignment horizontal="right"/>
    </xf>
    <xf numFmtId="0" fontId="11" fillId="4" borderId="4" xfId="0" applyFont="1" applyFill="1" applyBorder="1"/>
    <xf numFmtId="14" fontId="8" fillId="4" borderId="4" xfId="0" applyNumberFormat="1" applyFont="1" applyFill="1" applyBorder="1" applyAlignment="1">
      <alignment horizontal="center"/>
    </xf>
    <xf numFmtId="14" fontId="40" fillId="4" borderId="4" xfId="0" applyNumberFormat="1" applyFont="1" applyFill="1" applyBorder="1"/>
    <xf numFmtId="0" fontId="40" fillId="4" borderId="4" xfId="0" applyFont="1" applyFill="1" applyBorder="1"/>
    <xf numFmtId="0" fontId="40" fillId="0" borderId="0" xfId="0" applyFont="1"/>
    <xf numFmtId="14" fontId="30" fillId="5" borderId="4" xfId="0" applyNumberFormat="1" applyFont="1" applyFill="1" applyBorder="1"/>
    <xf numFmtId="0" fontId="13" fillId="0" borderId="4" xfId="0" applyFont="1" applyBorder="1"/>
    <xf numFmtId="0" fontId="13" fillId="0" borderId="4" xfId="0" applyFont="1" applyBorder="1" applyAlignment="1">
      <alignment vertical="center"/>
    </xf>
    <xf numFmtId="165" fontId="8" fillId="0" borderId="4" xfId="1" applyNumberFormat="1" applyFont="1" applyBorder="1"/>
    <xf numFmtId="14" fontId="41" fillId="4" borderId="4" xfId="0" applyNumberFormat="1" applyFont="1" applyFill="1" applyBorder="1"/>
    <xf numFmtId="165" fontId="19" fillId="3" borderId="4" xfId="1" applyNumberFormat="1" applyFont="1" applyFill="1" applyBorder="1" applyAlignment="1">
      <alignment horizontal="center"/>
    </xf>
    <xf numFmtId="0" fontId="4" fillId="4" borderId="4" xfId="0" applyFont="1" applyFill="1" applyBorder="1"/>
    <xf numFmtId="14" fontId="42" fillId="4" borderId="4" xfId="0" applyNumberFormat="1" applyFont="1" applyFill="1" applyBorder="1"/>
    <xf numFmtId="0" fontId="26" fillId="4" borderId="4" xfId="0" applyFont="1" applyFill="1" applyBorder="1"/>
    <xf numFmtId="14" fontId="13" fillId="12" borderId="4" xfId="0" applyNumberFormat="1" applyFont="1" applyFill="1" applyBorder="1"/>
    <xf numFmtId="14" fontId="27" fillId="4" borderId="4" xfId="0" applyNumberFormat="1" applyFont="1" applyFill="1" applyBorder="1"/>
    <xf numFmtId="14" fontId="16" fillId="12" borderId="4" xfId="0" applyNumberFormat="1" applyFont="1" applyFill="1" applyBorder="1"/>
    <xf numFmtId="0" fontId="4" fillId="0" borderId="0" xfId="0" applyFont="1"/>
    <xf numFmtId="165" fontId="4" fillId="4" borderId="4" xfId="0" applyNumberFormat="1" applyFont="1" applyFill="1" applyBorder="1"/>
    <xf numFmtId="14" fontId="17" fillId="3" borderId="4" xfId="0" applyNumberFormat="1" applyFont="1" applyFill="1" applyBorder="1" applyAlignment="1">
      <alignment horizontal="left"/>
    </xf>
    <xf numFmtId="14" fontId="4" fillId="0" borderId="0" xfId="0" applyNumberFormat="1" applyFont="1"/>
    <xf numFmtId="14" fontId="4" fillId="4" borderId="0" xfId="0" applyNumberFormat="1" applyFont="1" applyFill="1"/>
    <xf numFmtId="0" fontId="4" fillId="4" borderId="0" xfId="0" applyFont="1" applyFill="1"/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15" fillId="0" borderId="4" xfId="0" applyFont="1" applyBorder="1"/>
    <xf numFmtId="14" fontId="6" fillId="0" borderId="4" xfId="0" applyNumberFormat="1" applyFont="1" applyBorder="1"/>
    <xf numFmtId="14" fontId="30" fillId="0" borderId="4" xfId="0" applyNumberFormat="1" applyFont="1" applyBorder="1"/>
    <xf numFmtId="14" fontId="16" fillId="0" borderId="4" xfId="0" applyNumberFormat="1" applyFont="1" applyBorder="1"/>
    <xf numFmtId="14" fontId="40" fillId="0" borderId="4" xfId="0" applyNumberFormat="1" applyFont="1" applyBorder="1"/>
    <xf numFmtId="14" fontId="28" fillId="0" borderId="4" xfId="0" applyNumberFormat="1" applyFont="1" applyBorder="1"/>
    <xf numFmtId="14" fontId="15" fillId="0" borderId="4" xfId="0" applyNumberFormat="1" applyFont="1" applyBorder="1"/>
    <xf numFmtId="0" fontId="16" fillId="0" borderId="4" xfId="0" applyFont="1" applyBorder="1"/>
    <xf numFmtId="14" fontId="40" fillId="5" borderId="4" xfId="0" applyNumberFormat="1" applyFont="1" applyFill="1" applyBorder="1"/>
    <xf numFmtId="169" fontId="17" fillId="3" borderId="4" xfId="0" applyNumberFormat="1" applyFont="1" applyFill="1" applyBorder="1" applyAlignment="1">
      <alignment horizontal="left"/>
    </xf>
    <xf numFmtId="169" fontId="16" fillId="3" borderId="4" xfId="0" applyNumberFormat="1" applyFont="1" applyFill="1" applyBorder="1"/>
    <xf numFmtId="169" fontId="0" fillId="4" borderId="4" xfId="0" applyNumberFormat="1" applyFill="1" applyBorder="1"/>
    <xf numFmtId="169" fontId="6" fillId="4" borderId="4" xfId="0" applyNumberFormat="1" applyFont="1" applyFill="1" applyBorder="1"/>
    <xf numFmtId="169" fontId="26" fillId="4" borderId="4" xfId="0" applyNumberFormat="1" applyFont="1" applyFill="1" applyBorder="1"/>
    <xf numFmtId="169" fontId="4" fillId="4" borderId="4" xfId="0" applyNumberFormat="1" applyFont="1" applyFill="1" applyBorder="1"/>
    <xf numFmtId="169" fontId="0" fillId="4" borderId="0" xfId="0" applyNumberFormat="1" applyFill="1"/>
    <xf numFmtId="169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NUL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7"/>
  <sheetViews>
    <sheetView tabSelected="1" topLeftCell="B14" zoomScaleNormal="100" workbookViewId="0">
      <selection activeCell="J17" sqref="J17"/>
    </sheetView>
  </sheetViews>
  <sheetFormatPr defaultColWidth="14.453125" defaultRowHeight="15" customHeight="1" x14ac:dyDescent="0.3"/>
  <cols>
    <col min="1" max="1" width="3.26953125" hidden="1" customWidth="1"/>
    <col min="2" max="2" width="11.26953125" style="218" customWidth="1"/>
    <col min="3" max="3" width="19.7265625" customWidth="1"/>
    <col min="4" max="4" width="12.54296875" bestFit="1" customWidth="1"/>
    <col min="5" max="5" width="8.453125" customWidth="1"/>
    <col min="6" max="6" width="1.54296875" customWidth="1"/>
    <col min="7" max="7" width="11.26953125" style="197" customWidth="1"/>
    <col min="8" max="8" width="21.54296875" style="194" customWidth="1"/>
    <col min="9" max="9" width="12.54296875" bestFit="1" customWidth="1"/>
    <col min="10" max="10" width="9" style="194" customWidth="1"/>
    <col min="11" max="11" width="1.453125" customWidth="1"/>
    <col min="12" max="12" width="10.453125" customWidth="1"/>
    <col min="13" max="13" width="10.54296875" customWidth="1"/>
    <col min="14" max="14" width="1.453125" customWidth="1"/>
    <col min="15" max="15" width="8.453125" customWidth="1"/>
    <col min="16" max="16" width="9.7265625" customWidth="1"/>
    <col min="17" max="17" width="4.54296875" customWidth="1"/>
    <col min="18" max="18" width="5.54296875" customWidth="1"/>
    <col min="19" max="19" width="5.453125" customWidth="1"/>
  </cols>
  <sheetData>
    <row r="1" spans="1:27" ht="12.65" customHeight="1" x14ac:dyDescent="0.3">
      <c r="A1" s="1"/>
      <c r="B1" s="211" t="s">
        <v>35</v>
      </c>
      <c r="C1" s="15"/>
      <c r="D1" s="200"/>
      <c r="E1" s="63"/>
      <c r="F1" s="14"/>
      <c r="G1" s="196" t="s">
        <v>0</v>
      </c>
      <c r="H1" s="15"/>
      <c r="I1" s="200"/>
      <c r="J1" s="63"/>
      <c r="K1" s="14"/>
      <c r="L1" s="64" t="s">
        <v>1</v>
      </c>
      <c r="M1" s="63"/>
      <c r="N1" s="14"/>
      <c r="O1" s="62" t="s">
        <v>2</v>
      </c>
      <c r="P1" s="15"/>
      <c r="Q1" s="139"/>
      <c r="R1" s="148"/>
      <c r="S1" s="152"/>
      <c r="T1" s="8"/>
      <c r="U1" s="41"/>
      <c r="V1" s="41"/>
      <c r="W1" s="8"/>
      <c r="X1" s="8"/>
      <c r="Y1" s="8"/>
      <c r="Z1" s="8"/>
      <c r="AA1" s="2"/>
    </row>
    <row r="2" spans="1:27" ht="12.75" customHeight="1" x14ac:dyDescent="0.3">
      <c r="A2" s="3"/>
      <c r="B2" s="211"/>
      <c r="C2" s="15"/>
      <c r="D2" s="200"/>
      <c r="E2" s="63"/>
      <c r="F2" s="15"/>
      <c r="G2" s="196"/>
      <c r="H2" s="15"/>
      <c r="I2" s="200"/>
      <c r="J2" s="63"/>
      <c r="K2" s="15"/>
      <c r="L2" s="14"/>
      <c r="M2" s="63"/>
      <c r="N2" s="15"/>
      <c r="O2" s="64"/>
      <c r="P2" s="15"/>
      <c r="Q2" s="139"/>
      <c r="R2" s="148"/>
      <c r="S2" s="152"/>
      <c r="T2" s="8"/>
      <c r="U2" s="41"/>
      <c r="V2" s="41"/>
      <c r="W2" s="8"/>
      <c r="X2" s="8"/>
      <c r="Y2" s="8"/>
      <c r="Z2" s="8"/>
      <c r="AA2" s="2"/>
    </row>
    <row r="3" spans="1:27" ht="12.75" customHeight="1" x14ac:dyDescent="0.3">
      <c r="A3" s="3"/>
      <c r="B3" s="211" t="s">
        <v>3</v>
      </c>
      <c r="C3" s="15" t="s">
        <v>4</v>
      </c>
      <c r="D3" s="200"/>
      <c r="E3" s="63" t="s">
        <v>5</v>
      </c>
      <c r="F3" s="15"/>
      <c r="G3" s="196" t="s">
        <v>6</v>
      </c>
      <c r="H3" s="15" t="s">
        <v>7</v>
      </c>
      <c r="I3" s="200"/>
      <c r="J3" s="63" t="s">
        <v>5</v>
      </c>
      <c r="K3" s="15"/>
      <c r="L3" s="64" t="s">
        <v>8</v>
      </c>
      <c r="M3" s="63"/>
      <c r="N3" s="15"/>
      <c r="O3" s="64" t="s">
        <v>6</v>
      </c>
      <c r="P3" s="15" t="s">
        <v>7</v>
      </c>
      <c r="Q3" s="139"/>
      <c r="R3" s="148" t="s">
        <v>5</v>
      </c>
      <c r="S3" s="152"/>
      <c r="T3" s="8"/>
      <c r="U3" s="41"/>
      <c r="V3" s="41"/>
      <c r="W3" s="8"/>
      <c r="X3" s="8"/>
      <c r="Y3" s="8"/>
      <c r="Z3" s="8"/>
      <c r="AA3" s="2"/>
    </row>
    <row r="4" spans="1:27" ht="12.75" customHeight="1" x14ac:dyDescent="0.3">
      <c r="A4" s="3"/>
      <c r="B4" s="211" t="s">
        <v>9</v>
      </c>
      <c r="C4" s="14" t="s">
        <v>10</v>
      </c>
      <c r="D4" s="200" t="s">
        <v>11</v>
      </c>
      <c r="E4" s="63" t="s">
        <v>12</v>
      </c>
      <c r="F4" s="15"/>
      <c r="G4" s="196" t="s">
        <v>9</v>
      </c>
      <c r="H4" s="14" t="s">
        <v>10</v>
      </c>
      <c r="I4" s="200" t="s">
        <v>11</v>
      </c>
      <c r="J4" s="63" t="s">
        <v>12</v>
      </c>
      <c r="K4" s="15"/>
      <c r="L4" s="64" t="s">
        <v>9</v>
      </c>
      <c r="M4" s="63" t="s">
        <v>12</v>
      </c>
      <c r="N4" s="15"/>
      <c r="O4" s="64" t="s">
        <v>9</v>
      </c>
      <c r="P4" s="15" t="s">
        <v>10</v>
      </c>
      <c r="Q4" s="139" t="s">
        <v>11</v>
      </c>
      <c r="R4" s="148" t="s">
        <v>12</v>
      </c>
      <c r="S4" s="152"/>
      <c r="T4" s="8"/>
      <c r="U4" s="41"/>
      <c r="V4" s="41"/>
      <c r="W4" s="8"/>
      <c r="X4" s="8"/>
      <c r="Y4" s="8"/>
      <c r="Z4" s="8"/>
      <c r="AA4" s="2"/>
    </row>
    <row r="5" spans="1:27" ht="12.75" customHeight="1" x14ac:dyDescent="0.3">
      <c r="A5" s="3"/>
      <c r="B5" s="211"/>
      <c r="C5" s="14"/>
      <c r="D5" s="201"/>
      <c r="E5" s="128">
        <f>SUM(E7:E63)</f>
        <v>555</v>
      </c>
      <c r="F5" s="15"/>
      <c r="G5" s="196"/>
      <c r="H5" s="14"/>
      <c r="I5" s="201"/>
      <c r="J5" s="128">
        <f>SUM(J7:J82)</f>
        <v>620</v>
      </c>
      <c r="K5" s="15"/>
      <c r="L5" s="64"/>
      <c r="M5" s="128">
        <f>SUM(M7:M51)</f>
        <v>810</v>
      </c>
      <c r="N5" s="15"/>
      <c r="O5" s="64"/>
      <c r="P5" s="14"/>
      <c r="Q5" s="7"/>
      <c r="R5" s="149">
        <f>SUM((R7:R26))</f>
        <v>0</v>
      </c>
      <c r="S5" s="152"/>
      <c r="T5" s="8"/>
      <c r="U5" s="41"/>
      <c r="V5" s="41"/>
      <c r="W5" s="8"/>
      <c r="X5" s="8"/>
      <c r="Y5" s="8"/>
      <c r="Z5" s="8"/>
      <c r="AA5" s="2"/>
    </row>
    <row r="6" spans="1:27" ht="12.75" customHeight="1" x14ac:dyDescent="0.3">
      <c r="A6" s="3"/>
      <c r="B6" s="211" t="s">
        <v>13</v>
      </c>
      <c r="C6" s="14" t="s">
        <v>14</v>
      </c>
      <c r="D6" s="201"/>
      <c r="E6" s="14" t="s">
        <v>15</v>
      </c>
      <c r="F6" s="15"/>
      <c r="G6" s="196" t="s">
        <v>13</v>
      </c>
      <c r="H6" s="14" t="s">
        <v>14</v>
      </c>
      <c r="I6" s="201"/>
      <c r="J6" s="127"/>
      <c r="K6" s="15"/>
      <c r="L6" s="64" t="s">
        <v>13</v>
      </c>
      <c r="M6" s="14" t="s">
        <v>15</v>
      </c>
      <c r="N6" s="15"/>
      <c r="O6" s="64" t="s">
        <v>13</v>
      </c>
      <c r="P6" s="14" t="s">
        <v>14</v>
      </c>
      <c r="Q6" s="7"/>
      <c r="R6" s="7" t="s">
        <v>15</v>
      </c>
      <c r="S6" s="152"/>
      <c r="T6" s="8"/>
      <c r="U6" s="41"/>
      <c r="V6" s="41"/>
      <c r="W6" s="8"/>
      <c r="X6" s="8"/>
      <c r="Y6" s="8"/>
      <c r="Z6" s="8"/>
      <c r="AA6" s="2"/>
    </row>
    <row r="7" spans="1:27" ht="15" customHeight="1" x14ac:dyDescent="0.35">
      <c r="A7" s="3"/>
      <c r="B7" s="212">
        <v>45972</v>
      </c>
      <c r="C7" s="69" t="s">
        <v>201</v>
      </c>
      <c r="D7" s="202"/>
      <c r="E7" s="133">
        <v>13</v>
      </c>
      <c r="F7" s="15"/>
      <c r="G7" s="153">
        <v>46121</v>
      </c>
      <c r="H7" s="57" t="s">
        <v>238</v>
      </c>
      <c r="I7" s="70"/>
      <c r="J7" s="10">
        <v>5</v>
      </c>
      <c r="K7" s="15"/>
      <c r="L7" s="56">
        <v>46217</v>
      </c>
      <c r="M7" s="144">
        <v>360</v>
      </c>
      <c r="N7" s="15"/>
      <c r="O7" s="29"/>
      <c r="P7" s="31"/>
      <c r="Q7" s="140"/>
      <c r="R7" s="150"/>
      <c r="S7" s="152"/>
      <c r="T7" s="8"/>
      <c r="U7" s="41"/>
      <c r="V7" s="41"/>
      <c r="W7" s="8"/>
      <c r="X7" s="8"/>
      <c r="Y7" s="8"/>
      <c r="Z7" s="8"/>
      <c r="AA7" s="2"/>
    </row>
    <row r="8" spans="1:27" ht="15" customHeight="1" x14ac:dyDescent="0.35">
      <c r="A8" s="4"/>
      <c r="B8" s="212"/>
      <c r="C8" s="69"/>
      <c r="D8" s="203"/>
      <c r="E8" s="133"/>
      <c r="F8" s="15"/>
      <c r="G8" s="153"/>
      <c r="H8" s="134" t="s">
        <v>66</v>
      </c>
      <c r="I8" s="203"/>
      <c r="J8" s="10"/>
      <c r="K8" s="15"/>
      <c r="L8" s="56">
        <v>46219</v>
      </c>
      <c r="M8" s="144">
        <v>120</v>
      </c>
      <c r="N8" s="15"/>
      <c r="O8" s="66"/>
      <c r="P8" s="29"/>
      <c r="Q8" s="7"/>
      <c r="R8" s="151"/>
      <c r="S8" s="152"/>
      <c r="T8" s="8"/>
      <c r="U8" s="41"/>
      <c r="V8" s="41"/>
      <c r="W8" s="8"/>
      <c r="X8" s="8"/>
      <c r="Y8" s="8"/>
      <c r="Z8" s="8"/>
      <c r="AA8" s="2"/>
    </row>
    <row r="9" spans="1:27" ht="15" customHeight="1" x14ac:dyDescent="0.35">
      <c r="A9" s="4"/>
      <c r="B9" s="212">
        <v>45974</v>
      </c>
      <c r="C9" s="69" t="s">
        <v>201</v>
      </c>
      <c r="D9" s="202"/>
      <c r="E9" s="133">
        <v>28</v>
      </c>
      <c r="F9" s="15"/>
      <c r="G9" s="153">
        <v>46121</v>
      </c>
      <c r="H9" s="57" t="s">
        <v>238</v>
      </c>
      <c r="I9" s="70"/>
      <c r="J9" s="10">
        <v>5</v>
      </c>
      <c r="K9" s="15"/>
      <c r="L9" s="68">
        <v>46224</v>
      </c>
      <c r="M9" s="144">
        <v>90</v>
      </c>
      <c r="N9" s="15"/>
      <c r="O9" s="66"/>
      <c r="P9" s="29"/>
      <c r="Q9" s="7"/>
      <c r="R9" s="151"/>
      <c r="S9" s="152"/>
      <c r="T9" s="8"/>
      <c r="U9" s="41"/>
      <c r="V9" s="41"/>
      <c r="W9" s="8"/>
      <c r="X9" s="8"/>
      <c r="Y9" s="8"/>
      <c r="Z9" s="8"/>
      <c r="AA9" s="2"/>
    </row>
    <row r="10" spans="1:27" ht="15" customHeight="1" x14ac:dyDescent="0.3">
      <c r="A10" s="3"/>
      <c r="B10" s="213"/>
      <c r="C10" s="6"/>
      <c r="D10" s="70"/>
      <c r="E10" s="6"/>
      <c r="F10" s="15"/>
      <c r="G10" s="68"/>
      <c r="H10" s="188"/>
      <c r="I10" s="70"/>
      <c r="J10" s="188"/>
      <c r="K10" s="15"/>
      <c r="L10" s="56">
        <v>46226</v>
      </c>
      <c r="M10" s="144">
        <v>40</v>
      </c>
      <c r="N10" s="15"/>
      <c r="O10" s="67"/>
      <c r="P10" s="32"/>
      <c r="Q10" s="141"/>
      <c r="R10" s="150"/>
      <c r="S10" s="152"/>
      <c r="T10" s="8"/>
      <c r="U10" s="41"/>
      <c r="V10" s="41"/>
      <c r="W10" s="8"/>
      <c r="X10" s="8"/>
      <c r="Y10" s="8"/>
      <c r="Z10" s="8"/>
      <c r="AA10" s="2"/>
    </row>
    <row r="11" spans="1:27" ht="15" customHeight="1" x14ac:dyDescent="0.3">
      <c r="A11" s="3"/>
      <c r="B11" s="214">
        <v>46114</v>
      </c>
      <c r="C11" s="45" t="s">
        <v>237</v>
      </c>
      <c r="D11" s="70"/>
      <c r="E11" s="146">
        <v>42</v>
      </c>
      <c r="F11" s="15"/>
      <c r="G11" s="119">
        <v>46133</v>
      </c>
      <c r="H11" s="155" t="s">
        <v>191</v>
      </c>
      <c r="I11" s="70"/>
      <c r="J11" s="157">
        <v>52</v>
      </c>
      <c r="K11" s="15"/>
      <c r="L11" s="56">
        <v>46231</v>
      </c>
      <c r="M11" s="144">
        <v>60</v>
      </c>
      <c r="N11" s="15"/>
      <c r="O11" s="67"/>
      <c r="P11" s="32"/>
      <c r="Q11" s="141"/>
      <c r="R11" s="150"/>
      <c r="S11" s="152"/>
      <c r="T11" s="8"/>
      <c r="U11" s="41"/>
      <c r="V11" s="41"/>
      <c r="W11" s="8"/>
      <c r="X11" s="8"/>
      <c r="Y11" s="8"/>
      <c r="Z11" s="8"/>
      <c r="AA11" s="2"/>
    </row>
    <row r="12" spans="1:27" ht="15" customHeight="1" x14ac:dyDescent="0.3">
      <c r="A12" s="3"/>
      <c r="B12" s="213"/>
      <c r="C12" s="6"/>
      <c r="D12" s="70"/>
      <c r="E12" s="6"/>
      <c r="F12" s="15"/>
      <c r="G12" s="119">
        <v>46133</v>
      </c>
      <c r="H12" s="57" t="s">
        <v>239</v>
      </c>
      <c r="I12" s="70"/>
      <c r="J12" s="157">
        <v>52</v>
      </c>
      <c r="K12" s="15"/>
      <c r="L12" s="143">
        <v>46233</v>
      </c>
      <c r="M12" s="144">
        <v>50</v>
      </c>
      <c r="N12" s="15"/>
      <c r="O12" s="66"/>
      <c r="P12" s="33"/>
      <c r="Q12" s="141"/>
      <c r="R12" s="151"/>
      <c r="S12" s="152"/>
      <c r="T12" s="8"/>
      <c r="U12" s="41"/>
      <c r="V12" s="41"/>
      <c r="W12" s="8"/>
      <c r="X12" s="8"/>
      <c r="Y12" s="8"/>
      <c r="Z12" s="8"/>
      <c r="AA12" s="2"/>
    </row>
    <row r="13" spans="1:27" ht="15" customHeight="1" x14ac:dyDescent="0.3">
      <c r="A13" s="3"/>
      <c r="B13" s="215">
        <v>46121</v>
      </c>
      <c r="C13" s="76" t="s">
        <v>64</v>
      </c>
      <c r="D13" s="203"/>
      <c r="E13" s="146">
        <v>10</v>
      </c>
      <c r="F13" s="15"/>
      <c r="G13" s="119"/>
      <c r="H13" s="57"/>
      <c r="I13" s="70"/>
      <c r="J13" s="157"/>
      <c r="K13" s="15"/>
      <c r="L13" s="56">
        <v>46240</v>
      </c>
      <c r="M13" s="144">
        <v>20</v>
      </c>
      <c r="N13" s="15"/>
      <c r="O13" s="66"/>
      <c r="P13" s="33"/>
      <c r="Q13" s="141"/>
      <c r="R13" s="151"/>
      <c r="S13" s="152"/>
      <c r="T13" s="8"/>
      <c r="U13" s="41"/>
      <c r="V13" s="41"/>
      <c r="W13" s="8"/>
      <c r="X13" s="8"/>
      <c r="Y13" s="8"/>
      <c r="Z13" s="8"/>
      <c r="AA13" s="2"/>
    </row>
    <row r="14" spans="1:27" ht="15" customHeight="1" x14ac:dyDescent="0.3">
      <c r="A14" s="3"/>
      <c r="B14" s="215"/>
      <c r="C14" s="45"/>
      <c r="D14" s="204"/>
      <c r="E14" s="154"/>
      <c r="F14" s="30"/>
      <c r="G14" s="153">
        <v>46142</v>
      </c>
      <c r="H14" s="34" t="s">
        <v>65</v>
      </c>
      <c r="I14" s="70"/>
      <c r="J14" s="157">
        <v>32</v>
      </c>
      <c r="K14" s="16"/>
      <c r="L14" s="119">
        <v>46245</v>
      </c>
      <c r="M14" s="144">
        <v>20</v>
      </c>
      <c r="N14" s="15"/>
      <c r="O14" s="29"/>
      <c r="P14" s="31"/>
      <c r="Q14" s="140"/>
      <c r="R14" s="150"/>
      <c r="S14" s="152"/>
      <c r="T14" s="8"/>
      <c r="U14" s="41"/>
      <c r="V14" s="41"/>
      <c r="W14" s="8"/>
      <c r="X14" s="8"/>
      <c r="Y14" s="8"/>
      <c r="Z14" s="8"/>
      <c r="AA14" s="2"/>
    </row>
    <row r="15" spans="1:27" ht="15" customHeight="1" x14ac:dyDescent="0.35">
      <c r="A15" s="3"/>
      <c r="B15" s="214">
        <v>46247</v>
      </c>
      <c r="C15" s="190" t="s">
        <v>361</v>
      </c>
      <c r="D15" s="205"/>
      <c r="E15" s="10">
        <v>60</v>
      </c>
      <c r="F15" s="30"/>
      <c r="G15" s="68"/>
      <c r="H15" s="188"/>
      <c r="I15" s="70"/>
      <c r="J15" s="188"/>
      <c r="K15" s="16"/>
      <c r="L15" s="143">
        <v>46247</v>
      </c>
      <c r="M15" s="144">
        <v>20</v>
      </c>
      <c r="N15" s="15"/>
      <c r="O15" s="66"/>
      <c r="P15" s="29"/>
      <c r="Q15" s="7"/>
      <c r="R15" s="151"/>
      <c r="S15" s="152"/>
      <c r="T15" s="8"/>
      <c r="U15" s="41"/>
      <c r="V15" s="41"/>
      <c r="W15" s="8"/>
      <c r="X15" s="8"/>
      <c r="Y15" s="8"/>
      <c r="Z15" s="8"/>
      <c r="AA15" s="2"/>
    </row>
    <row r="16" spans="1:27" ht="15" customHeight="1" x14ac:dyDescent="0.35">
      <c r="A16" s="3"/>
      <c r="B16" s="214">
        <v>46247</v>
      </c>
      <c r="C16" s="190" t="s">
        <v>20</v>
      </c>
      <c r="D16" s="206">
        <v>46254</v>
      </c>
      <c r="E16" s="10"/>
      <c r="F16" s="6"/>
      <c r="G16" s="56">
        <v>46231</v>
      </c>
      <c r="H16" s="190" t="s">
        <v>356</v>
      </c>
      <c r="I16" s="205">
        <v>46247</v>
      </c>
      <c r="J16" s="10"/>
      <c r="K16" s="6"/>
      <c r="L16" s="143">
        <v>46259</v>
      </c>
      <c r="M16" s="65">
        <v>20</v>
      </c>
      <c r="N16" s="15"/>
      <c r="O16" s="14"/>
      <c r="P16" s="33"/>
      <c r="Q16" s="7"/>
      <c r="R16" s="151"/>
      <c r="S16" s="152"/>
      <c r="T16" s="8"/>
      <c r="U16" s="41"/>
      <c r="V16" s="41"/>
      <c r="W16" s="8"/>
      <c r="X16" s="8"/>
      <c r="Y16" s="8"/>
      <c r="Z16" s="8"/>
      <c r="AA16" s="2"/>
    </row>
    <row r="17" spans="1:27" ht="15" customHeight="1" x14ac:dyDescent="0.35">
      <c r="A17" s="3"/>
      <c r="B17" s="214">
        <v>46247</v>
      </c>
      <c r="C17" s="190" t="s">
        <v>71</v>
      </c>
      <c r="D17" s="205">
        <v>46259</v>
      </c>
      <c r="E17" s="146"/>
      <c r="F17" s="30"/>
      <c r="G17" s="56">
        <v>46231</v>
      </c>
      <c r="H17" s="190" t="s">
        <v>235</v>
      </c>
      <c r="I17" s="207">
        <v>46261</v>
      </c>
      <c r="J17" s="10"/>
      <c r="K17" s="6"/>
      <c r="L17" s="56">
        <v>46261</v>
      </c>
      <c r="M17" s="65">
        <v>10</v>
      </c>
      <c r="N17" s="15"/>
      <c r="O17" s="16"/>
      <c r="P17" s="16"/>
      <c r="Q17" s="8"/>
      <c r="R17" s="8"/>
      <c r="S17" s="8"/>
      <c r="T17" s="8"/>
      <c r="U17" s="41"/>
      <c r="V17" s="41"/>
      <c r="W17" s="8"/>
      <c r="X17" s="8"/>
      <c r="Y17" s="8"/>
      <c r="Z17" s="8"/>
      <c r="AA17" s="2"/>
    </row>
    <row r="18" spans="1:27" ht="15" customHeight="1" x14ac:dyDescent="0.35">
      <c r="A18" s="3"/>
      <c r="B18" s="214">
        <v>46247</v>
      </c>
      <c r="C18" s="188" t="s">
        <v>84</v>
      </c>
      <c r="D18" s="205">
        <v>46259</v>
      </c>
      <c r="E18" s="146"/>
      <c r="F18" s="16"/>
      <c r="G18" s="56">
        <v>46231</v>
      </c>
      <c r="H18" s="190" t="s">
        <v>357</v>
      </c>
      <c r="I18" s="207">
        <v>46238</v>
      </c>
      <c r="J18" s="10"/>
      <c r="K18" s="6"/>
      <c r="L18" s="56"/>
      <c r="M18" s="65"/>
      <c r="N18" s="15"/>
      <c r="O18" s="16"/>
      <c r="P18" s="16"/>
      <c r="Q18" s="8"/>
      <c r="R18" s="8"/>
      <c r="S18" s="8"/>
      <c r="T18" s="8"/>
      <c r="U18" s="41"/>
      <c r="V18" s="8"/>
      <c r="W18" s="41"/>
      <c r="X18" s="8"/>
      <c r="Y18" s="8"/>
      <c r="Z18" s="8"/>
      <c r="AA18" s="2"/>
    </row>
    <row r="19" spans="1:27" ht="15" customHeight="1" x14ac:dyDescent="0.35">
      <c r="A19" s="3"/>
      <c r="B19" s="214">
        <v>46247</v>
      </c>
      <c r="C19" s="188" t="s">
        <v>50</v>
      </c>
      <c r="D19" s="207">
        <v>46252</v>
      </c>
      <c r="E19" s="146"/>
      <c r="F19" s="16"/>
      <c r="G19" s="56">
        <v>46231</v>
      </c>
      <c r="H19" s="190" t="s">
        <v>357</v>
      </c>
      <c r="I19" s="207">
        <v>46238</v>
      </c>
      <c r="J19" s="10"/>
      <c r="K19" s="6"/>
      <c r="L19" s="153"/>
      <c r="M19" s="65"/>
      <c r="N19" s="15"/>
      <c r="O19" s="29"/>
      <c r="P19" s="16"/>
      <c r="Q19" s="8"/>
      <c r="R19" s="8"/>
      <c r="S19" s="8"/>
      <c r="T19" s="8"/>
      <c r="U19" s="41"/>
      <c r="V19" s="8"/>
      <c r="W19" s="41"/>
      <c r="X19" s="8"/>
      <c r="Y19" s="8"/>
      <c r="Z19" s="8"/>
      <c r="AA19" s="2"/>
    </row>
    <row r="20" spans="1:27" ht="15" customHeight="1" x14ac:dyDescent="0.35">
      <c r="A20" s="3"/>
      <c r="B20" s="214">
        <v>46247</v>
      </c>
      <c r="C20" s="188" t="s">
        <v>350</v>
      </c>
      <c r="D20" s="205">
        <v>46259</v>
      </c>
      <c r="E20" s="146"/>
      <c r="F20" s="16"/>
      <c r="G20" s="68"/>
      <c r="H20" s="134"/>
      <c r="I20" s="209"/>
      <c r="J20" s="188"/>
      <c r="K20" s="6"/>
      <c r="L20" s="119"/>
      <c r="M20" s="65"/>
      <c r="N20" s="15"/>
      <c r="O20" s="29"/>
      <c r="P20" s="16"/>
      <c r="Q20" s="8"/>
      <c r="R20" s="8"/>
      <c r="S20" s="8"/>
      <c r="T20" s="8"/>
      <c r="U20" s="41"/>
      <c r="V20" s="8"/>
      <c r="W20" s="41"/>
      <c r="X20" s="8"/>
      <c r="Y20" s="8"/>
      <c r="Z20" s="8"/>
      <c r="AA20" s="2"/>
    </row>
    <row r="21" spans="1:27" ht="15" customHeight="1" x14ac:dyDescent="0.35">
      <c r="A21" s="3"/>
      <c r="B21" s="214">
        <v>46247</v>
      </c>
      <c r="C21" s="188" t="s">
        <v>28</v>
      </c>
      <c r="D21" s="206">
        <v>46254</v>
      </c>
      <c r="E21" s="146"/>
      <c r="F21" s="16"/>
      <c r="G21" s="68"/>
      <c r="H21" s="134" t="s">
        <v>66</v>
      </c>
      <c r="I21" s="70"/>
      <c r="J21" s="195"/>
      <c r="K21" s="6"/>
      <c r="L21" s="143"/>
      <c r="M21" s="65"/>
      <c r="N21" s="15"/>
      <c r="O21" s="29"/>
      <c r="P21" s="14"/>
      <c r="Q21" s="7"/>
      <c r="R21" s="150"/>
      <c r="S21" s="152"/>
      <c r="T21" s="8"/>
      <c r="U21" s="41"/>
      <c r="V21" s="8"/>
      <c r="W21" s="41"/>
      <c r="X21" s="8"/>
      <c r="Y21" s="8"/>
      <c r="Z21" s="8"/>
      <c r="AA21" s="2"/>
    </row>
    <row r="22" spans="1:27" ht="15" customHeight="1" x14ac:dyDescent="0.3">
      <c r="A22" s="3"/>
      <c r="B22" s="214">
        <v>46247</v>
      </c>
      <c r="C22" s="188" t="s">
        <v>360</v>
      </c>
      <c r="D22" s="207">
        <v>46252</v>
      </c>
      <c r="E22" s="146"/>
      <c r="F22" s="15"/>
      <c r="G22" s="56">
        <v>46247</v>
      </c>
      <c r="H22" s="188" t="s">
        <v>48</v>
      </c>
      <c r="I22" s="206">
        <v>46254</v>
      </c>
      <c r="J22" s="195"/>
      <c r="K22" s="6"/>
      <c r="L22" s="56"/>
      <c r="M22" s="65"/>
      <c r="N22" s="15"/>
      <c r="O22" s="29"/>
      <c r="P22" s="14"/>
      <c r="Q22" s="7"/>
      <c r="R22" s="150"/>
      <c r="S22" s="152"/>
      <c r="T22" s="8"/>
      <c r="U22" s="41"/>
      <c r="V22" s="8"/>
      <c r="W22" s="41"/>
      <c r="X22" s="8"/>
      <c r="Y22" s="8"/>
      <c r="Z22" s="8"/>
      <c r="AA22" s="2"/>
    </row>
    <row r="23" spans="1:27" ht="15" customHeight="1" x14ac:dyDescent="0.3">
      <c r="A23" s="3"/>
      <c r="B23" s="213"/>
      <c r="C23" s="6"/>
      <c r="D23" s="70"/>
      <c r="E23" s="146"/>
      <c r="F23" s="15"/>
      <c r="G23" s="56">
        <v>46247</v>
      </c>
      <c r="H23" s="188" t="s">
        <v>48</v>
      </c>
      <c r="I23" s="206">
        <v>46254</v>
      </c>
      <c r="J23" s="195"/>
      <c r="K23" s="6"/>
      <c r="L23" s="153"/>
      <c r="M23" s="65"/>
      <c r="N23" s="15"/>
      <c r="O23" s="29"/>
      <c r="P23" s="14"/>
      <c r="Q23" s="7"/>
      <c r="R23" s="150"/>
      <c r="S23" s="152"/>
      <c r="T23" s="8"/>
      <c r="U23" s="41"/>
      <c r="V23" s="8"/>
      <c r="W23" s="41"/>
      <c r="X23" s="8"/>
      <c r="Y23" s="8"/>
      <c r="Z23" s="8"/>
      <c r="AA23" s="2"/>
    </row>
    <row r="24" spans="1:27" ht="15" customHeight="1" x14ac:dyDescent="0.3">
      <c r="A24" s="3"/>
      <c r="B24" s="216">
        <v>46254</v>
      </c>
      <c r="C24" s="188" t="s">
        <v>359</v>
      </c>
      <c r="D24" s="210">
        <v>46261</v>
      </c>
      <c r="E24" s="146"/>
      <c r="F24" s="6"/>
      <c r="G24" s="56">
        <v>46247</v>
      </c>
      <c r="H24" s="188" t="s">
        <v>42</v>
      </c>
      <c r="I24" s="206">
        <v>46254</v>
      </c>
      <c r="J24" s="195"/>
      <c r="K24" s="6"/>
      <c r="L24" s="143"/>
      <c r="M24" s="65"/>
      <c r="N24" s="15"/>
      <c r="O24" s="14"/>
      <c r="P24" s="14"/>
      <c r="Q24" s="7"/>
      <c r="R24" s="150"/>
      <c r="S24" s="152"/>
      <c r="T24" s="8"/>
      <c r="U24" s="41"/>
      <c r="V24" s="8"/>
      <c r="W24" s="41"/>
      <c r="X24" s="8"/>
      <c r="Y24" s="8"/>
      <c r="Z24" s="8"/>
      <c r="AA24" s="2"/>
    </row>
    <row r="25" spans="1:27" ht="15" customHeight="1" x14ac:dyDescent="0.3">
      <c r="A25" s="3"/>
      <c r="B25" s="216">
        <v>46254</v>
      </c>
      <c r="C25" s="188" t="s">
        <v>90</v>
      </c>
      <c r="D25" s="70"/>
      <c r="E25" s="146">
        <v>26</v>
      </c>
      <c r="F25" s="6"/>
      <c r="G25" s="56">
        <v>46247</v>
      </c>
      <c r="H25" s="188" t="s">
        <v>20</v>
      </c>
      <c r="I25" s="206">
        <v>46254</v>
      </c>
      <c r="J25" s="195"/>
      <c r="K25" s="6"/>
      <c r="L25" s="56"/>
      <c r="M25" s="65"/>
      <c r="N25" s="15"/>
      <c r="O25" s="14"/>
      <c r="P25" s="14"/>
      <c r="Q25" s="7"/>
      <c r="R25" s="150"/>
      <c r="S25" s="152"/>
      <c r="T25" s="8"/>
      <c r="U25" s="41"/>
      <c r="V25" s="8"/>
      <c r="W25" s="41"/>
      <c r="X25" s="8"/>
      <c r="Y25" s="8"/>
      <c r="Z25" s="8"/>
      <c r="AA25" s="2"/>
    </row>
    <row r="26" spans="1:27" ht="15" customHeight="1" x14ac:dyDescent="0.3">
      <c r="A26" s="3"/>
      <c r="B26" s="216">
        <v>46254</v>
      </c>
      <c r="C26" s="188" t="s">
        <v>355</v>
      </c>
      <c r="D26" s="208">
        <v>46259</v>
      </c>
      <c r="E26" s="146"/>
      <c r="F26" s="6"/>
      <c r="G26" s="56">
        <v>46247</v>
      </c>
      <c r="H26" s="188" t="s">
        <v>353</v>
      </c>
      <c r="I26" s="208">
        <v>46259</v>
      </c>
      <c r="J26" s="195"/>
      <c r="K26" s="6"/>
      <c r="L26" s="143"/>
      <c r="M26" s="65"/>
      <c r="N26" s="15"/>
      <c r="O26" s="14"/>
      <c r="P26" s="29"/>
      <c r="Q26" s="7"/>
      <c r="R26" s="7"/>
      <c r="S26" s="152"/>
      <c r="T26" s="8"/>
      <c r="U26" s="41"/>
      <c r="V26" s="8"/>
      <c r="W26" s="41"/>
      <c r="X26" s="8"/>
      <c r="Y26" s="8"/>
      <c r="Z26" s="8"/>
      <c r="AA26" s="2"/>
    </row>
    <row r="27" spans="1:27" ht="15.75" customHeight="1" x14ac:dyDescent="0.3">
      <c r="B27" s="216">
        <v>46254</v>
      </c>
      <c r="C27" s="188" t="s">
        <v>87</v>
      </c>
      <c r="D27" s="210">
        <v>46261</v>
      </c>
      <c r="E27" s="146"/>
      <c r="F27" s="6"/>
      <c r="G27" s="56">
        <v>46247</v>
      </c>
      <c r="H27" s="188" t="s">
        <v>362</v>
      </c>
      <c r="I27" s="206">
        <v>46254</v>
      </c>
      <c r="J27" s="195"/>
      <c r="K27" s="6"/>
      <c r="L27" s="143"/>
      <c r="M27" s="65"/>
      <c r="N27" s="6"/>
      <c r="O27" s="6"/>
      <c r="P27" s="6"/>
      <c r="Q27" s="6"/>
      <c r="R27" s="6"/>
      <c r="S27" s="6"/>
      <c r="T27" s="6"/>
      <c r="U27" s="5"/>
      <c r="V27" s="5"/>
      <c r="W27" s="5"/>
    </row>
    <row r="28" spans="1:27" ht="15.75" customHeight="1" x14ac:dyDescent="0.3">
      <c r="B28" s="216">
        <v>46254</v>
      </c>
      <c r="C28" s="188" t="s">
        <v>49</v>
      </c>
      <c r="D28" s="70"/>
      <c r="E28" s="146">
        <v>40</v>
      </c>
      <c r="F28" s="6"/>
      <c r="G28" s="56">
        <v>46247</v>
      </c>
      <c r="H28" s="188" t="s">
        <v>46</v>
      </c>
      <c r="I28" s="208">
        <v>46259</v>
      </c>
      <c r="J28" s="195"/>
      <c r="K28" s="6"/>
      <c r="L28" s="192"/>
      <c r="M28" s="65"/>
      <c r="N28" s="6"/>
      <c r="O28" s="6"/>
      <c r="P28" s="6"/>
      <c r="Q28" s="6"/>
      <c r="R28" s="6"/>
      <c r="S28" s="6"/>
      <c r="T28" s="6"/>
      <c r="U28" s="5"/>
      <c r="V28" s="5"/>
      <c r="W28" s="5"/>
    </row>
    <row r="29" spans="1:27" ht="15.75" customHeight="1" x14ac:dyDescent="0.3">
      <c r="B29" s="216">
        <v>46254</v>
      </c>
      <c r="C29" s="188" t="s">
        <v>86</v>
      </c>
      <c r="D29" s="210">
        <v>46261</v>
      </c>
      <c r="E29" s="146"/>
      <c r="F29" s="6"/>
      <c r="G29" s="68"/>
      <c r="H29" s="188"/>
      <c r="I29" s="70"/>
      <c r="J29" s="195"/>
      <c r="K29" s="6"/>
      <c r="L29" s="143"/>
      <c r="M29" s="65"/>
      <c r="N29" s="6"/>
      <c r="O29" s="6"/>
      <c r="P29" s="6"/>
      <c r="Q29" s="6"/>
      <c r="R29" s="6"/>
      <c r="S29" s="6"/>
      <c r="T29" s="6"/>
      <c r="U29" s="5"/>
      <c r="V29" s="5"/>
      <c r="W29" s="5"/>
    </row>
    <row r="30" spans="1:27" ht="15.75" customHeight="1" x14ac:dyDescent="0.3">
      <c r="B30" s="216">
        <v>46254</v>
      </c>
      <c r="C30" s="188" t="s">
        <v>29</v>
      </c>
      <c r="D30" s="210">
        <v>46261</v>
      </c>
      <c r="E30" s="146"/>
      <c r="F30" s="6"/>
      <c r="G30" s="68">
        <v>46252</v>
      </c>
      <c r="H30" s="188" t="s">
        <v>363</v>
      </c>
      <c r="I30" s="206">
        <v>46254</v>
      </c>
      <c r="J30" s="195"/>
      <c r="K30" s="6"/>
      <c r="L30" s="56"/>
      <c r="M30" s="65"/>
      <c r="N30" s="6"/>
      <c r="O30" s="6"/>
      <c r="P30" s="6"/>
      <c r="Q30" s="6"/>
      <c r="R30" s="6"/>
      <c r="S30" s="6"/>
      <c r="T30" s="6"/>
      <c r="U30" s="5"/>
      <c r="V30" s="5"/>
      <c r="W30" s="5"/>
    </row>
    <row r="31" spans="1:27" ht="15.75" customHeight="1" x14ac:dyDescent="0.3">
      <c r="B31" s="216">
        <v>46254</v>
      </c>
      <c r="C31" s="188" t="s">
        <v>27</v>
      </c>
      <c r="D31" s="210">
        <v>46261</v>
      </c>
      <c r="E31" s="146"/>
      <c r="F31" s="6"/>
      <c r="G31" s="68">
        <v>46252</v>
      </c>
      <c r="H31" s="188" t="s">
        <v>50</v>
      </c>
      <c r="I31" s="208">
        <v>46259</v>
      </c>
      <c r="J31" s="195"/>
      <c r="K31" s="6"/>
      <c r="L31" s="68"/>
      <c r="M31" s="65"/>
      <c r="N31" s="6"/>
      <c r="O31" s="6"/>
      <c r="P31" s="6"/>
      <c r="Q31" s="6"/>
      <c r="R31" s="6"/>
      <c r="S31" s="6"/>
      <c r="T31" s="6"/>
      <c r="U31" s="5"/>
      <c r="V31" s="5"/>
      <c r="W31" s="5"/>
    </row>
    <row r="32" spans="1:27" ht="15.75" customHeight="1" x14ac:dyDescent="0.35">
      <c r="B32" s="214"/>
      <c r="C32" s="190"/>
      <c r="D32" s="205"/>
      <c r="E32" s="10"/>
      <c r="F32" s="6"/>
      <c r="G32" s="68">
        <v>46252</v>
      </c>
      <c r="H32" s="188" t="s">
        <v>364</v>
      </c>
      <c r="I32" s="206">
        <v>46254</v>
      </c>
      <c r="J32" s="195"/>
      <c r="K32" s="6"/>
      <c r="L32" s="56"/>
      <c r="M32" s="65"/>
      <c r="N32" s="6"/>
      <c r="O32" s="6"/>
      <c r="P32" s="6"/>
      <c r="Q32" s="6"/>
      <c r="R32" s="6"/>
      <c r="S32" s="6"/>
      <c r="T32" s="6"/>
      <c r="U32" s="5"/>
      <c r="V32" s="5"/>
      <c r="W32" s="5"/>
    </row>
    <row r="33" spans="2:23" ht="15.75" customHeight="1" x14ac:dyDescent="0.3">
      <c r="B33" s="213">
        <v>46261</v>
      </c>
      <c r="C33" s="177" t="s">
        <v>37</v>
      </c>
      <c r="D33" s="70"/>
      <c r="E33" s="146">
        <v>50</v>
      </c>
      <c r="F33" s="6"/>
      <c r="G33" s="68">
        <v>46252</v>
      </c>
      <c r="H33" s="188" t="s">
        <v>365</v>
      </c>
      <c r="I33" s="70"/>
      <c r="J33" s="195">
        <v>30</v>
      </c>
      <c r="K33" s="6"/>
      <c r="L33" s="56"/>
      <c r="M33" s="65"/>
      <c r="N33" s="6"/>
      <c r="O33" s="6"/>
      <c r="P33" s="6"/>
      <c r="Q33" s="6"/>
      <c r="R33" s="6"/>
      <c r="S33" s="6"/>
      <c r="T33" s="6"/>
      <c r="U33" s="5"/>
      <c r="V33" s="5"/>
      <c r="W33" s="5"/>
    </row>
    <row r="34" spans="2:23" ht="15.75" customHeight="1" x14ac:dyDescent="0.3">
      <c r="B34" s="213">
        <v>46261</v>
      </c>
      <c r="C34" s="177" t="s">
        <v>42</v>
      </c>
      <c r="D34" s="70"/>
      <c r="E34" s="146">
        <v>34</v>
      </c>
      <c r="F34" s="6"/>
      <c r="G34" s="68">
        <v>46252</v>
      </c>
      <c r="H34" s="194" t="s">
        <v>366</v>
      </c>
      <c r="I34" s="70"/>
      <c r="J34" s="195">
        <v>5</v>
      </c>
      <c r="K34" s="6"/>
      <c r="L34" s="56"/>
      <c r="M34" s="65"/>
      <c r="N34" s="6"/>
      <c r="O34" s="6"/>
      <c r="P34" s="6"/>
      <c r="Q34" s="6"/>
      <c r="R34" s="6"/>
      <c r="S34" s="6"/>
      <c r="T34" s="6"/>
      <c r="U34" s="5"/>
      <c r="V34" s="5"/>
      <c r="W34" s="5"/>
    </row>
    <row r="35" spans="2:23" ht="15.75" customHeight="1" x14ac:dyDescent="0.35">
      <c r="B35" s="213">
        <v>46261</v>
      </c>
      <c r="C35" s="177" t="s">
        <v>370</v>
      </c>
      <c r="D35" s="70"/>
      <c r="E35" s="146">
        <v>50</v>
      </c>
      <c r="F35" s="6"/>
      <c r="G35" s="68"/>
      <c r="H35" s="134" t="s">
        <v>349</v>
      </c>
      <c r="I35" s="70"/>
      <c r="J35" s="195"/>
      <c r="K35" s="6"/>
      <c r="L35" s="6"/>
      <c r="M35" s="6"/>
      <c r="N35" s="6"/>
      <c r="O35" s="6"/>
      <c r="P35" s="6"/>
      <c r="Q35" s="6"/>
      <c r="R35" s="6"/>
      <c r="S35" s="6"/>
      <c r="T35" s="6"/>
      <c r="U35" s="5"/>
      <c r="V35" s="5"/>
      <c r="W35" s="5"/>
    </row>
    <row r="36" spans="2:23" ht="15.75" customHeight="1" x14ac:dyDescent="0.3">
      <c r="B36" s="213">
        <v>46261</v>
      </c>
      <c r="C36" s="177" t="s">
        <v>375</v>
      </c>
      <c r="D36" s="70"/>
      <c r="E36" s="146">
        <v>34</v>
      </c>
      <c r="F36" s="6"/>
      <c r="G36" s="68">
        <v>46252</v>
      </c>
      <c r="H36" s="188" t="s">
        <v>364</v>
      </c>
      <c r="I36" s="206">
        <v>46254</v>
      </c>
      <c r="J36" s="195"/>
      <c r="K36" s="6"/>
      <c r="L36" s="6"/>
      <c r="M36" s="6"/>
      <c r="N36" s="6"/>
      <c r="O36" s="6"/>
      <c r="P36" s="6"/>
      <c r="Q36" s="6"/>
      <c r="R36" s="6"/>
      <c r="S36" s="6"/>
      <c r="T36" s="6"/>
      <c r="U36" s="5"/>
      <c r="V36" s="5"/>
      <c r="W36" s="5"/>
    </row>
    <row r="37" spans="2:23" ht="15.75" customHeight="1" x14ac:dyDescent="0.3">
      <c r="B37" s="213">
        <v>46261</v>
      </c>
      <c r="C37" s="177" t="s">
        <v>26</v>
      </c>
      <c r="D37" s="70"/>
      <c r="E37" s="146">
        <v>50</v>
      </c>
      <c r="F37" s="6"/>
      <c r="G37" s="68">
        <v>46252</v>
      </c>
      <c r="H37" s="188" t="s">
        <v>364</v>
      </c>
      <c r="I37" s="206">
        <v>46254</v>
      </c>
      <c r="J37" s="195"/>
      <c r="K37" s="6"/>
      <c r="L37" s="6"/>
      <c r="M37" s="6"/>
      <c r="N37" s="6"/>
      <c r="O37" s="6"/>
      <c r="P37" s="6"/>
      <c r="Q37" s="6"/>
      <c r="R37" s="6"/>
      <c r="S37" s="6"/>
      <c r="T37" s="6"/>
      <c r="U37" s="5"/>
      <c r="V37" s="5"/>
      <c r="W37" s="5"/>
    </row>
    <row r="38" spans="2:23" ht="15.75" customHeight="1" x14ac:dyDescent="0.3">
      <c r="B38" s="213">
        <v>46261</v>
      </c>
      <c r="C38" s="177" t="s">
        <v>21</v>
      </c>
      <c r="D38" s="70"/>
      <c r="E38" s="146">
        <v>34</v>
      </c>
      <c r="F38" s="6"/>
      <c r="G38" s="68">
        <v>46252</v>
      </c>
      <c r="H38" s="188" t="s">
        <v>355</v>
      </c>
      <c r="I38" s="206">
        <v>46254</v>
      </c>
      <c r="J38" s="195"/>
      <c r="K38" s="6"/>
      <c r="L38" s="6"/>
      <c r="M38" s="6"/>
      <c r="N38" s="6"/>
      <c r="O38" s="6"/>
      <c r="P38" s="6"/>
      <c r="Q38" s="6"/>
      <c r="R38" s="6"/>
      <c r="S38" s="6"/>
      <c r="T38" s="6"/>
      <c r="U38" s="5"/>
      <c r="V38" s="5"/>
      <c r="W38" s="5"/>
    </row>
    <row r="39" spans="2:23" ht="15.75" customHeight="1" x14ac:dyDescent="0.3">
      <c r="B39" s="213">
        <v>46261</v>
      </c>
      <c r="C39" s="177" t="s">
        <v>27</v>
      </c>
      <c r="D39" s="70"/>
      <c r="E39" s="146">
        <v>50</v>
      </c>
      <c r="F39" s="6"/>
      <c r="G39" s="68">
        <v>46252</v>
      </c>
      <c r="H39" s="188" t="s">
        <v>363</v>
      </c>
      <c r="I39" s="206">
        <v>46254</v>
      </c>
      <c r="J39" s="195"/>
      <c r="K39" s="6"/>
      <c r="L39" s="6"/>
      <c r="M39" s="6"/>
      <c r="N39" s="6"/>
      <c r="O39" s="6"/>
      <c r="P39" s="6"/>
      <c r="Q39" s="6"/>
      <c r="R39" s="6"/>
      <c r="S39" s="6"/>
      <c r="T39" s="6"/>
      <c r="U39" s="5"/>
      <c r="V39" s="5"/>
      <c r="W39" s="5"/>
    </row>
    <row r="40" spans="2:23" ht="15.75" customHeight="1" x14ac:dyDescent="0.3">
      <c r="B40" s="213">
        <v>46261</v>
      </c>
      <c r="C40" s="177" t="s">
        <v>353</v>
      </c>
      <c r="D40" s="70"/>
      <c r="E40" s="146">
        <v>34</v>
      </c>
      <c r="F40" s="6"/>
      <c r="G40" s="68">
        <v>46252</v>
      </c>
      <c r="H40" s="188" t="s">
        <v>363</v>
      </c>
      <c r="I40" s="206">
        <v>46254</v>
      </c>
      <c r="J40" s="195"/>
      <c r="K40" s="6"/>
      <c r="L40" s="6"/>
      <c r="M40" s="6"/>
      <c r="N40" s="6"/>
      <c r="O40" s="6"/>
      <c r="P40" s="6"/>
      <c r="Q40" s="6"/>
      <c r="R40" s="6"/>
      <c r="S40" s="6"/>
      <c r="T40" s="6"/>
      <c r="U40" s="5"/>
      <c r="V40" s="5"/>
      <c r="W40" s="5"/>
    </row>
    <row r="41" spans="2:23" ht="15.75" customHeight="1" x14ac:dyDescent="0.3">
      <c r="B41" s="213"/>
      <c r="C41" s="6"/>
      <c r="D41" s="70"/>
      <c r="E41" s="146"/>
      <c r="F41" s="6"/>
      <c r="G41" s="68"/>
      <c r="H41" s="188"/>
      <c r="I41" s="70"/>
      <c r="J41" s="195"/>
      <c r="K41" s="6"/>
      <c r="L41" s="6"/>
      <c r="M41" s="6"/>
      <c r="N41" s="6"/>
      <c r="O41" s="6"/>
      <c r="P41" s="6"/>
      <c r="Q41" s="6"/>
      <c r="R41" s="6"/>
      <c r="S41" s="6"/>
      <c r="T41" s="6"/>
      <c r="U41" s="5"/>
      <c r="V41" s="5"/>
      <c r="W41" s="5"/>
    </row>
    <row r="42" spans="2:23" ht="15.75" customHeight="1" x14ac:dyDescent="0.3">
      <c r="B42" s="213"/>
      <c r="C42" s="6"/>
      <c r="D42" s="70"/>
      <c r="E42" s="146"/>
      <c r="F42" s="6"/>
      <c r="G42" s="68">
        <v>46254</v>
      </c>
      <c r="H42" s="188" t="s">
        <v>29</v>
      </c>
      <c r="I42" s="210">
        <v>46261</v>
      </c>
      <c r="J42" s="195"/>
      <c r="K42" s="6"/>
      <c r="L42" s="177"/>
      <c r="M42" s="6"/>
      <c r="N42" s="6"/>
      <c r="O42" s="6"/>
      <c r="P42" s="6"/>
      <c r="Q42" s="6"/>
      <c r="R42" s="6"/>
      <c r="S42" s="6"/>
      <c r="T42" s="6"/>
      <c r="U42" s="5"/>
      <c r="V42" s="5"/>
      <c r="W42" s="5"/>
    </row>
    <row r="43" spans="2:23" ht="15.75" customHeight="1" x14ac:dyDescent="0.3">
      <c r="B43" s="213"/>
      <c r="C43" s="6"/>
      <c r="D43" s="70"/>
      <c r="E43" s="146"/>
      <c r="F43" s="6"/>
      <c r="G43" s="68">
        <v>46254</v>
      </c>
      <c r="H43" s="188" t="s">
        <v>367</v>
      </c>
      <c r="I43" s="208">
        <v>46259</v>
      </c>
      <c r="J43" s="195"/>
      <c r="K43" s="6"/>
      <c r="L43" s="6"/>
      <c r="M43" s="6"/>
      <c r="N43" s="6"/>
      <c r="O43" s="6"/>
      <c r="P43" s="6"/>
      <c r="Q43" s="6"/>
      <c r="R43" s="6"/>
      <c r="S43" s="6"/>
      <c r="T43" s="6"/>
      <c r="U43" s="5"/>
      <c r="V43" s="5"/>
      <c r="W43" s="5"/>
    </row>
    <row r="44" spans="2:23" ht="15.75" customHeight="1" x14ac:dyDescent="0.3">
      <c r="B44" s="213"/>
      <c r="C44" s="6"/>
      <c r="D44" s="70"/>
      <c r="E44" s="146"/>
      <c r="F44" s="6"/>
      <c r="G44" s="68">
        <v>46254</v>
      </c>
      <c r="H44" s="188" t="s">
        <v>368</v>
      </c>
      <c r="I44" s="70"/>
      <c r="J44" s="195">
        <v>37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5"/>
      <c r="V44" s="5"/>
      <c r="W44" s="5"/>
    </row>
    <row r="45" spans="2:23" ht="15.75" customHeight="1" x14ac:dyDescent="0.3">
      <c r="B45" s="213"/>
      <c r="C45" s="6"/>
      <c r="D45" s="70"/>
      <c r="E45" s="146"/>
      <c r="F45" s="6"/>
      <c r="G45" s="68">
        <v>46254</v>
      </c>
      <c r="H45" s="188" t="s">
        <v>29</v>
      </c>
      <c r="I45" s="210">
        <v>46261</v>
      </c>
      <c r="J45" s="195"/>
      <c r="K45" s="6"/>
      <c r="L45" s="177"/>
      <c r="M45" s="6"/>
      <c r="N45" s="6"/>
      <c r="O45" s="6"/>
      <c r="P45" s="6"/>
      <c r="Q45" s="6"/>
      <c r="R45" s="6"/>
      <c r="S45" s="6"/>
      <c r="T45" s="6"/>
      <c r="U45" s="5"/>
      <c r="V45" s="5"/>
      <c r="W45" s="5"/>
    </row>
    <row r="46" spans="2:23" ht="15.75" customHeight="1" x14ac:dyDescent="0.35">
      <c r="B46" s="213"/>
      <c r="C46" s="6"/>
      <c r="D46" s="70"/>
      <c r="E46" s="146"/>
      <c r="F46" s="6"/>
      <c r="G46" s="68"/>
      <c r="H46" s="134" t="s">
        <v>66</v>
      </c>
      <c r="I46" s="70"/>
      <c r="J46" s="195"/>
      <c r="K46" s="6"/>
      <c r="L46" s="177"/>
      <c r="M46" s="6"/>
      <c r="N46" s="6"/>
      <c r="O46" s="6"/>
      <c r="P46" s="6"/>
      <c r="Q46" s="6"/>
      <c r="R46" s="6"/>
      <c r="S46" s="6"/>
      <c r="T46" s="6"/>
      <c r="U46" s="5"/>
      <c r="V46" s="5"/>
      <c r="W46" s="5"/>
    </row>
    <row r="47" spans="2:23" ht="15.75" customHeight="1" x14ac:dyDescent="0.3">
      <c r="B47" s="213"/>
      <c r="C47" s="6"/>
      <c r="D47" s="70"/>
      <c r="E47" s="146"/>
      <c r="F47" s="6"/>
      <c r="G47" s="68">
        <v>46254</v>
      </c>
      <c r="H47" s="188" t="s">
        <v>355</v>
      </c>
      <c r="I47" s="208">
        <v>46259</v>
      </c>
      <c r="J47" s="195"/>
      <c r="K47" s="6"/>
      <c r="L47" s="6"/>
      <c r="M47" s="6"/>
      <c r="N47" s="6"/>
      <c r="O47" s="6"/>
      <c r="P47" s="6"/>
      <c r="Q47" s="6"/>
      <c r="R47" s="6"/>
      <c r="S47" s="6"/>
      <c r="T47" s="6"/>
      <c r="U47" s="5"/>
      <c r="V47" s="5"/>
      <c r="W47" s="5"/>
    </row>
    <row r="48" spans="2:23" ht="15.75" customHeight="1" x14ac:dyDescent="0.3">
      <c r="B48" s="213"/>
      <c r="C48" s="6"/>
      <c r="D48" s="70"/>
      <c r="E48" s="146"/>
      <c r="F48" s="6"/>
      <c r="G48" s="68">
        <v>46254</v>
      </c>
      <c r="H48" s="188" t="s">
        <v>27</v>
      </c>
      <c r="I48" s="210">
        <v>46261</v>
      </c>
      <c r="J48" s="195"/>
      <c r="K48" s="6"/>
      <c r="L48" s="6"/>
      <c r="M48" s="6"/>
      <c r="N48" s="6"/>
      <c r="O48" s="6"/>
      <c r="P48" s="6"/>
      <c r="Q48" s="6"/>
      <c r="R48" s="6"/>
      <c r="S48" s="6"/>
      <c r="T48" s="6"/>
      <c r="U48" s="5"/>
      <c r="V48" s="5"/>
      <c r="W48" s="5"/>
    </row>
    <row r="49" spans="2:23" ht="15.75" customHeight="1" x14ac:dyDescent="0.3">
      <c r="B49" s="213"/>
      <c r="C49" s="6"/>
      <c r="D49" s="70"/>
      <c r="E49" s="146"/>
      <c r="F49" s="6"/>
      <c r="G49" s="56"/>
      <c r="H49" s="188"/>
      <c r="I49" s="206"/>
      <c r="J49" s="195"/>
      <c r="K49" s="6"/>
      <c r="L49" s="179"/>
      <c r="M49" s="6"/>
      <c r="N49" s="6"/>
      <c r="O49" s="6"/>
      <c r="P49" s="6"/>
      <c r="Q49" s="6"/>
      <c r="R49" s="6"/>
      <c r="S49" s="6"/>
      <c r="T49" s="6"/>
      <c r="U49" s="5"/>
      <c r="V49" s="5"/>
      <c r="W49" s="5"/>
    </row>
    <row r="50" spans="2:23" ht="15.75" customHeight="1" x14ac:dyDescent="0.3">
      <c r="B50" s="213"/>
      <c r="C50" s="6"/>
      <c r="D50" s="70"/>
      <c r="E50" s="146"/>
      <c r="F50" s="6"/>
      <c r="G50" s="56">
        <v>46259</v>
      </c>
      <c r="H50" s="188" t="s">
        <v>369</v>
      </c>
      <c r="I50" s="206"/>
      <c r="J50" s="195">
        <v>30</v>
      </c>
      <c r="K50" s="6"/>
      <c r="L50" s="180"/>
      <c r="M50" s="6"/>
      <c r="N50" s="6"/>
      <c r="O50" s="6"/>
      <c r="P50" s="6"/>
      <c r="Q50" s="6"/>
      <c r="R50" s="6"/>
      <c r="S50" s="6"/>
      <c r="T50" s="6"/>
      <c r="U50" s="5"/>
      <c r="V50" s="5"/>
      <c r="W50" s="5"/>
    </row>
    <row r="51" spans="2:23" ht="15.75" customHeight="1" x14ac:dyDescent="0.3">
      <c r="B51" s="213"/>
      <c r="C51" s="6"/>
      <c r="D51" s="70"/>
      <c r="E51" s="146"/>
      <c r="F51" s="6"/>
      <c r="G51" s="56">
        <v>46259</v>
      </c>
      <c r="H51" s="188" t="s">
        <v>20</v>
      </c>
      <c r="I51" s="206"/>
      <c r="J51" s="195">
        <v>30</v>
      </c>
      <c r="K51" s="6"/>
      <c r="L51" s="179"/>
      <c r="M51" s="6"/>
      <c r="N51" s="6"/>
      <c r="O51" s="6"/>
      <c r="P51" s="6"/>
      <c r="Q51" s="6"/>
      <c r="R51" s="6"/>
      <c r="S51" s="6"/>
      <c r="T51" s="6"/>
      <c r="U51" s="5"/>
      <c r="V51" s="5"/>
      <c r="W51" s="5"/>
    </row>
    <row r="52" spans="2:23" ht="15.75" customHeight="1" x14ac:dyDescent="0.3">
      <c r="B52" s="213"/>
      <c r="C52" s="6"/>
      <c r="D52" s="70"/>
      <c r="E52" s="146"/>
      <c r="F52" s="6"/>
      <c r="G52" s="56">
        <v>46259</v>
      </c>
      <c r="H52" s="188" t="s">
        <v>350</v>
      </c>
      <c r="I52" s="206"/>
      <c r="J52" s="195">
        <v>30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5"/>
      <c r="V52" s="5"/>
      <c r="W52" s="5"/>
    </row>
    <row r="53" spans="2:23" ht="15.75" customHeight="1" x14ac:dyDescent="0.3">
      <c r="B53" s="213"/>
      <c r="C53" s="6"/>
      <c r="D53" s="70"/>
      <c r="E53" s="146"/>
      <c r="F53" s="6"/>
      <c r="G53" s="56">
        <v>46259</v>
      </c>
      <c r="H53" s="188" t="s">
        <v>21</v>
      </c>
      <c r="I53" s="210">
        <v>46261</v>
      </c>
      <c r="J53" s="195"/>
      <c r="K53" s="6"/>
      <c r="L53" s="6"/>
      <c r="M53" s="6"/>
      <c r="N53" s="6"/>
      <c r="O53" s="6"/>
      <c r="P53" s="6"/>
      <c r="Q53" s="6"/>
      <c r="R53" s="6"/>
      <c r="S53" s="6"/>
      <c r="T53" s="6"/>
      <c r="U53" s="5"/>
      <c r="V53" s="5"/>
      <c r="W53" s="5"/>
    </row>
    <row r="54" spans="2:23" ht="15.75" customHeight="1" x14ac:dyDescent="0.3">
      <c r="B54" s="213"/>
      <c r="C54" s="6"/>
      <c r="D54" s="70"/>
      <c r="E54" s="146"/>
      <c r="F54" s="6"/>
      <c r="G54" s="56">
        <v>46259</v>
      </c>
      <c r="H54" s="188" t="s">
        <v>353</v>
      </c>
      <c r="I54" s="210">
        <v>46261</v>
      </c>
      <c r="J54" s="195"/>
      <c r="K54" s="6"/>
      <c r="L54" s="6"/>
      <c r="M54" s="6"/>
      <c r="N54" s="6"/>
      <c r="O54" s="6"/>
      <c r="P54" s="6"/>
      <c r="Q54" s="6"/>
      <c r="R54" s="6"/>
      <c r="S54" s="6"/>
      <c r="T54" s="6"/>
      <c r="U54" s="5"/>
      <c r="V54" s="5"/>
      <c r="W54" s="5"/>
    </row>
    <row r="55" spans="2:23" ht="15.75" customHeight="1" x14ac:dyDescent="0.35">
      <c r="B55" s="213"/>
      <c r="C55" s="6"/>
      <c r="D55" s="70"/>
      <c r="E55" s="146"/>
      <c r="F55" s="6"/>
      <c r="G55" s="56"/>
      <c r="H55" s="134" t="s">
        <v>349</v>
      </c>
      <c r="I55" s="206"/>
      <c r="J55" s="195"/>
      <c r="K55" s="6"/>
      <c r="L55" s="6"/>
      <c r="M55" s="6"/>
      <c r="N55" s="6"/>
      <c r="O55" s="6"/>
      <c r="P55" s="6"/>
      <c r="Q55" s="6"/>
      <c r="R55" s="6"/>
      <c r="S55" s="6"/>
      <c r="T55" s="6"/>
      <c r="U55" s="5"/>
      <c r="V55" s="5"/>
      <c r="W55" s="5"/>
    </row>
    <row r="56" spans="2:23" ht="15.75" customHeight="1" x14ac:dyDescent="0.3">
      <c r="B56" s="213"/>
      <c r="C56" s="6"/>
      <c r="D56" s="70"/>
      <c r="E56" s="146"/>
      <c r="F56" s="6"/>
      <c r="G56" s="56">
        <v>46259</v>
      </c>
      <c r="H56" s="188" t="s">
        <v>369</v>
      </c>
      <c r="I56" s="206"/>
      <c r="J56" s="195">
        <v>21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5"/>
      <c r="V56" s="5"/>
      <c r="W56" s="5"/>
    </row>
    <row r="57" spans="2:23" ht="15.75" customHeight="1" x14ac:dyDescent="0.3">
      <c r="B57" s="213"/>
      <c r="C57" s="6"/>
      <c r="D57" s="70"/>
      <c r="E57" s="146"/>
      <c r="F57" s="6"/>
      <c r="G57" s="56">
        <v>46259</v>
      </c>
      <c r="H57" s="188" t="s">
        <v>358</v>
      </c>
      <c r="I57" s="210">
        <v>46261</v>
      </c>
      <c r="J57" s="195"/>
      <c r="K57" s="6"/>
      <c r="L57" s="6"/>
      <c r="M57" s="6"/>
      <c r="N57" s="6"/>
      <c r="O57" s="6"/>
      <c r="P57" s="6"/>
      <c r="Q57" s="6"/>
      <c r="R57" s="6"/>
      <c r="S57" s="6"/>
      <c r="T57" s="6"/>
      <c r="U57" s="5"/>
      <c r="V57" s="5"/>
      <c r="W57" s="5"/>
    </row>
    <row r="58" spans="2:23" ht="15.75" customHeight="1" x14ac:dyDescent="0.3">
      <c r="B58" s="213"/>
      <c r="C58" s="6"/>
      <c r="D58" s="70"/>
      <c r="E58" s="146"/>
      <c r="F58" s="6"/>
      <c r="G58" s="56">
        <v>46259</v>
      </c>
      <c r="H58" s="188" t="s">
        <v>353</v>
      </c>
      <c r="I58" s="210">
        <v>46261</v>
      </c>
      <c r="J58" s="195"/>
      <c r="K58" s="6"/>
      <c r="L58" s="6"/>
      <c r="M58" s="6"/>
      <c r="N58" s="6"/>
      <c r="O58" s="6"/>
      <c r="P58" s="6"/>
      <c r="Q58" s="6"/>
      <c r="R58" s="6"/>
      <c r="S58" s="6"/>
      <c r="T58" s="6"/>
      <c r="U58" s="5"/>
      <c r="V58" s="5"/>
      <c r="W58" s="5"/>
    </row>
    <row r="59" spans="2:23" ht="15.75" customHeight="1" x14ac:dyDescent="0.3">
      <c r="B59" s="213"/>
      <c r="C59" s="6"/>
      <c r="D59" s="70"/>
      <c r="E59" s="6"/>
      <c r="F59" s="6"/>
      <c r="G59" s="56">
        <v>46259</v>
      </c>
      <c r="H59" s="188" t="s">
        <v>20</v>
      </c>
      <c r="I59" s="206"/>
      <c r="J59" s="195">
        <v>21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5"/>
      <c r="V59" s="5"/>
      <c r="W59" s="5"/>
    </row>
    <row r="60" spans="2:23" ht="15.75" customHeight="1" x14ac:dyDescent="0.3">
      <c r="B60" s="213"/>
      <c r="C60" s="6"/>
      <c r="D60" s="70"/>
      <c r="E60" s="6"/>
      <c r="F60" s="6"/>
      <c r="G60" s="56">
        <v>46259</v>
      </c>
      <c r="H60" s="188" t="s">
        <v>370</v>
      </c>
      <c r="I60" s="210">
        <v>46261</v>
      </c>
      <c r="J60" s="195"/>
      <c r="K60" s="6"/>
      <c r="L60" s="6"/>
      <c r="M60" s="6"/>
      <c r="N60" s="6"/>
      <c r="O60" s="6"/>
      <c r="P60" s="6"/>
      <c r="Q60" s="6"/>
      <c r="R60" s="6"/>
      <c r="S60" s="6"/>
      <c r="T60" s="6"/>
      <c r="U60" s="5"/>
      <c r="V60" s="5"/>
      <c r="W60" s="5"/>
    </row>
    <row r="61" spans="2:23" ht="15.75" customHeight="1" x14ac:dyDescent="0.3">
      <c r="B61" s="213"/>
      <c r="C61" s="6"/>
      <c r="D61" s="70"/>
      <c r="E61" s="6"/>
      <c r="F61" s="6"/>
      <c r="G61" s="56">
        <v>46259</v>
      </c>
      <c r="H61" s="188" t="s">
        <v>370</v>
      </c>
      <c r="I61" s="210">
        <v>46261</v>
      </c>
      <c r="J61" s="195"/>
      <c r="K61" s="6"/>
      <c r="L61" s="6"/>
      <c r="M61" s="6"/>
      <c r="N61" s="6"/>
      <c r="O61" s="6"/>
      <c r="P61" s="6"/>
      <c r="Q61" s="6"/>
      <c r="R61" s="6"/>
      <c r="S61" s="6"/>
      <c r="T61" s="6"/>
      <c r="U61" s="5"/>
      <c r="V61" s="5"/>
      <c r="W61" s="5"/>
    </row>
    <row r="62" spans="2:23" ht="15.75" customHeight="1" x14ac:dyDescent="0.3">
      <c r="B62" s="213"/>
      <c r="C62" s="6"/>
      <c r="D62" s="70"/>
      <c r="E62" s="6"/>
      <c r="F62" s="6"/>
      <c r="G62" s="56"/>
      <c r="H62" s="188"/>
      <c r="I62" s="206"/>
      <c r="J62" s="195"/>
      <c r="K62" s="6"/>
      <c r="L62" s="180"/>
      <c r="M62" s="6"/>
      <c r="N62" s="6"/>
      <c r="O62" s="6"/>
      <c r="P62" s="6"/>
      <c r="Q62" s="6"/>
      <c r="R62" s="6"/>
      <c r="S62" s="6"/>
      <c r="T62" s="6"/>
      <c r="U62" s="5"/>
      <c r="V62" s="5"/>
      <c r="W62" s="5"/>
    </row>
    <row r="63" spans="2:23" ht="15.75" customHeight="1" x14ac:dyDescent="0.3">
      <c r="B63" s="213"/>
      <c r="C63" s="6"/>
      <c r="D63" s="70"/>
      <c r="E63" s="6"/>
      <c r="F63" s="6"/>
      <c r="G63" s="56">
        <v>46261</v>
      </c>
      <c r="H63" s="188" t="s">
        <v>371</v>
      </c>
      <c r="I63" s="206"/>
      <c r="J63" s="195">
        <v>30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5"/>
    </row>
    <row r="64" spans="2:23" ht="15.75" customHeight="1" x14ac:dyDescent="0.3">
      <c r="B64" s="213"/>
      <c r="C64" s="6"/>
      <c r="D64" s="70"/>
      <c r="E64" s="6"/>
      <c r="F64" s="6"/>
      <c r="G64" s="56">
        <v>46261</v>
      </c>
      <c r="H64" s="188" t="s">
        <v>372</v>
      </c>
      <c r="I64" s="206"/>
      <c r="J64" s="195">
        <v>30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5"/>
    </row>
    <row r="65" spans="2:23" ht="15.75" customHeight="1" x14ac:dyDescent="0.3">
      <c r="B65" s="213"/>
      <c r="C65" s="6"/>
      <c r="D65" s="70"/>
      <c r="E65" s="6"/>
      <c r="F65" s="6"/>
      <c r="G65" s="56">
        <v>46261</v>
      </c>
      <c r="H65" s="188" t="s">
        <v>367</v>
      </c>
      <c r="I65" s="206"/>
      <c r="J65" s="195">
        <v>30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5"/>
      <c r="V65" s="5"/>
      <c r="W65" s="5"/>
    </row>
    <row r="66" spans="2:23" ht="15.75" customHeight="1" x14ac:dyDescent="0.3">
      <c r="B66" s="213"/>
      <c r="C66" s="6"/>
      <c r="D66" s="70"/>
      <c r="E66" s="6"/>
      <c r="F66" s="6"/>
      <c r="G66" s="56">
        <v>46261</v>
      </c>
      <c r="H66" s="188" t="s">
        <v>21</v>
      </c>
      <c r="I66" s="206"/>
      <c r="J66" s="195">
        <v>30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5"/>
      <c r="V66" s="5"/>
      <c r="W66" s="5"/>
    </row>
    <row r="67" spans="2:23" ht="15.75" customHeight="1" x14ac:dyDescent="0.3">
      <c r="B67" s="213"/>
      <c r="C67" s="6"/>
      <c r="D67" s="70"/>
      <c r="E67" s="6"/>
      <c r="F67" s="6"/>
      <c r="G67" s="56">
        <v>46261</v>
      </c>
      <c r="H67" s="188" t="s">
        <v>373</v>
      </c>
      <c r="I67" s="206"/>
      <c r="J67" s="195">
        <v>30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5"/>
      <c r="V67" s="5"/>
      <c r="W67" s="5"/>
    </row>
    <row r="68" spans="2:23" ht="15.75" customHeight="1" x14ac:dyDescent="0.35">
      <c r="B68" s="213"/>
      <c r="C68" s="6"/>
      <c r="D68" s="70"/>
      <c r="E68" s="6"/>
      <c r="F68" s="6"/>
      <c r="G68" s="56"/>
      <c r="H68" s="134" t="s">
        <v>349</v>
      </c>
      <c r="I68" s="206"/>
      <c r="J68" s="195"/>
      <c r="K68" s="6"/>
      <c r="L68" s="6"/>
      <c r="M68" s="6"/>
      <c r="N68" s="6"/>
      <c r="O68" s="6"/>
      <c r="P68" s="6"/>
      <c r="Q68" s="6"/>
      <c r="R68" s="6"/>
      <c r="S68" s="6"/>
      <c r="T68" s="6"/>
      <c r="U68" s="5"/>
      <c r="V68" s="5"/>
      <c r="W68" s="5"/>
    </row>
    <row r="69" spans="2:23" ht="15.75" customHeight="1" x14ac:dyDescent="0.3">
      <c r="B69" s="213"/>
      <c r="C69" s="6"/>
      <c r="D69" s="70"/>
      <c r="E69" s="6"/>
      <c r="F69" s="6"/>
      <c r="G69" s="56">
        <v>46261</v>
      </c>
      <c r="H69" s="188" t="s">
        <v>21</v>
      </c>
      <c r="I69" s="206"/>
      <c r="J69" s="195">
        <v>40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5"/>
      <c r="V69" s="5"/>
      <c r="W69" s="5"/>
    </row>
    <row r="70" spans="2:23" ht="15.75" customHeight="1" x14ac:dyDescent="0.3">
      <c r="B70" s="213"/>
      <c r="C70" s="6"/>
      <c r="D70" s="70"/>
      <c r="E70" s="6"/>
      <c r="F70" s="6"/>
      <c r="G70" s="56">
        <v>46261</v>
      </c>
      <c r="H70" s="188" t="s">
        <v>374</v>
      </c>
      <c r="I70" s="206"/>
      <c r="J70" s="195">
        <v>40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5"/>
      <c r="V70" s="5"/>
      <c r="W70" s="5"/>
    </row>
    <row r="71" spans="2:23" ht="15.75" customHeight="1" x14ac:dyDescent="0.3">
      <c r="B71" s="213"/>
      <c r="C71" s="6"/>
      <c r="D71" s="70"/>
      <c r="E71" s="6"/>
      <c r="F71" s="6"/>
      <c r="G71" s="56">
        <v>46261</v>
      </c>
      <c r="H71" s="188" t="s">
        <v>372</v>
      </c>
      <c r="I71" s="206"/>
      <c r="J71" s="195">
        <v>40</v>
      </c>
      <c r="K71" s="6"/>
      <c r="L71" s="180"/>
      <c r="M71" s="6"/>
      <c r="N71" s="6"/>
      <c r="O71" s="6"/>
      <c r="P71" s="6"/>
      <c r="Q71" s="6"/>
      <c r="R71" s="6"/>
      <c r="S71" s="6"/>
      <c r="T71" s="6"/>
      <c r="U71" s="5"/>
      <c r="V71" s="5"/>
      <c r="W71" s="5"/>
    </row>
    <row r="72" spans="2:23" ht="15.75" customHeight="1" x14ac:dyDescent="0.3">
      <c r="B72" s="213"/>
      <c r="C72" s="6"/>
      <c r="D72" s="70"/>
      <c r="E72" s="6"/>
      <c r="F72" s="6"/>
      <c r="G72" s="56"/>
      <c r="H72" s="188"/>
      <c r="I72" s="206"/>
      <c r="J72" s="195"/>
      <c r="K72" s="6"/>
      <c r="L72" s="180"/>
      <c r="M72" s="6"/>
      <c r="N72" s="6"/>
      <c r="O72" s="6"/>
      <c r="P72" s="6"/>
      <c r="Q72" s="6"/>
      <c r="R72" s="6"/>
      <c r="S72" s="6"/>
      <c r="T72" s="6"/>
      <c r="U72" s="5"/>
      <c r="V72" s="5"/>
      <c r="W72" s="5"/>
    </row>
    <row r="73" spans="2:23" ht="15.75" customHeight="1" x14ac:dyDescent="0.3">
      <c r="B73" s="213"/>
      <c r="C73" s="6"/>
      <c r="D73" s="70"/>
      <c r="E73" s="6"/>
      <c r="F73" s="6"/>
      <c r="G73" s="56"/>
      <c r="H73" s="188"/>
      <c r="I73" s="206"/>
      <c r="J73" s="195"/>
      <c r="K73" s="6"/>
      <c r="L73" s="6"/>
      <c r="M73" s="6"/>
      <c r="N73" s="6"/>
      <c r="O73" s="6"/>
      <c r="P73" s="6"/>
      <c r="Q73" s="6"/>
      <c r="R73" s="6"/>
      <c r="S73" s="6"/>
      <c r="T73" s="6"/>
      <c r="U73" s="5"/>
      <c r="V73" s="5"/>
      <c r="W73" s="5"/>
    </row>
    <row r="74" spans="2:23" ht="15.75" customHeight="1" x14ac:dyDescent="0.3">
      <c r="B74" s="213"/>
      <c r="C74" s="6"/>
      <c r="D74" s="70"/>
      <c r="E74" s="6"/>
      <c r="F74" s="6"/>
      <c r="G74" s="56"/>
      <c r="H74" s="188"/>
      <c r="I74" s="206"/>
      <c r="J74" s="195"/>
      <c r="K74" s="6"/>
      <c r="L74" s="6"/>
      <c r="M74" s="6"/>
      <c r="N74" s="6"/>
      <c r="O74" s="6"/>
      <c r="P74" s="6"/>
      <c r="Q74" s="6"/>
      <c r="R74" s="6"/>
      <c r="S74" s="6"/>
      <c r="T74" s="6"/>
      <c r="U74" s="5"/>
      <c r="V74" s="5"/>
      <c r="W74" s="5"/>
    </row>
    <row r="75" spans="2:23" ht="15.75" customHeight="1" x14ac:dyDescent="0.3">
      <c r="B75" s="213"/>
      <c r="C75" s="6"/>
      <c r="D75" s="70"/>
      <c r="E75" s="6"/>
      <c r="F75" s="6"/>
      <c r="G75" s="56"/>
      <c r="H75" s="188"/>
      <c r="I75" s="206"/>
      <c r="J75" s="195"/>
      <c r="K75" s="6"/>
      <c r="L75" s="6"/>
      <c r="M75" s="6"/>
      <c r="N75" s="6"/>
      <c r="O75" s="6"/>
      <c r="P75" s="6"/>
      <c r="Q75" s="6"/>
      <c r="R75" s="6"/>
      <c r="S75" s="6"/>
      <c r="T75" s="6"/>
      <c r="U75" s="5"/>
      <c r="V75" s="5"/>
      <c r="W75" s="5"/>
    </row>
    <row r="76" spans="2:23" ht="15.75" customHeight="1" x14ac:dyDescent="0.3">
      <c r="B76" s="213"/>
      <c r="C76" s="6"/>
      <c r="D76" s="70"/>
      <c r="E76" s="6"/>
      <c r="F76" s="6"/>
      <c r="G76" s="56"/>
      <c r="H76" s="188"/>
      <c r="I76" s="206"/>
      <c r="J76" s="195"/>
      <c r="K76" s="6"/>
      <c r="L76" s="6"/>
      <c r="M76" s="6"/>
      <c r="N76" s="6"/>
      <c r="O76" s="6"/>
      <c r="P76" s="6"/>
      <c r="Q76" s="6"/>
      <c r="R76" s="6"/>
      <c r="S76" s="6"/>
      <c r="T76" s="6"/>
      <c r="U76" s="5"/>
      <c r="V76" s="5"/>
      <c r="W76" s="5"/>
    </row>
    <row r="77" spans="2:23" ht="15.75" customHeight="1" x14ac:dyDescent="0.3">
      <c r="B77" s="213"/>
      <c r="C77" s="6"/>
      <c r="D77" s="70"/>
      <c r="E77" s="6"/>
      <c r="F77" s="6"/>
      <c r="G77" s="56"/>
      <c r="H77" s="188"/>
      <c r="I77" s="206"/>
      <c r="J77" s="195"/>
      <c r="K77" s="6"/>
      <c r="L77" s="6"/>
      <c r="M77" s="6"/>
      <c r="N77" s="6"/>
      <c r="O77" s="6"/>
      <c r="P77" s="6"/>
      <c r="Q77" s="6"/>
      <c r="R77" s="6"/>
      <c r="S77" s="6"/>
      <c r="T77" s="6"/>
      <c r="U77" s="5"/>
      <c r="V77" s="5"/>
      <c r="W77" s="5"/>
    </row>
    <row r="78" spans="2:23" ht="15.75" customHeight="1" x14ac:dyDescent="0.3">
      <c r="B78" s="213"/>
      <c r="C78" s="6"/>
      <c r="D78" s="70"/>
      <c r="E78" s="6"/>
      <c r="F78" s="6"/>
      <c r="G78" s="56"/>
      <c r="H78" s="188"/>
      <c r="I78" s="206"/>
      <c r="J78" s="195"/>
      <c r="K78" s="6"/>
      <c r="L78" s="6"/>
      <c r="M78" s="6"/>
      <c r="N78" s="6"/>
      <c r="O78" s="6"/>
      <c r="P78" s="6"/>
      <c r="Q78" s="6"/>
      <c r="R78" s="6"/>
      <c r="S78" s="6"/>
      <c r="T78" s="6"/>
      <c r="U78" s="5"/>
      <c r="V78" s="5"/>
      <c r="W78" s="5"/>
    </row>
    <row r="79" spans="2:23" ht="15.75" customHeight="1" x14ac:dyDescent="0.3">
      <c r="B79" s="213"/>
      <c r="C79" s="6"/>
      <c r="D79" s="70"/>
      <c r="E79" s="6"/>
      <c r="F79" s="6"/>
      <c r="G79" s="56"/>
      <c r="H79" s="188"/>
      <c r="I79" s="206"/>
      <c r="J79" s="195"/>
      <c r="K79" s="6"/>
      <c r="L79" s="6"/>
      <c r="M79" s="6"/>
      <c r="N79" s="6"/>
      <c r="O79" s="6"/>
      <c r="P79" s="6"/>
      <c r="Q79" s="6"/>
      <c r="R79" s="6"/>
      <c r="S79" s="6"/>
      <c r="T79" s="6"/>
      <c r="U79" s="5"/>
      <c r="V79" s="5"/>
      <c r="W79" s="5"/>
    </row>
    <row r="80" spans="2:23" ht="15.75" customHeight="1" x14ac:dyDescent="0.3">
      <c r="B80" s="213"/>
      <c r="C80" s="6"/>
      <c r="D80" s="70"/>
      <c r="E80" s="6"/>
      <c r="F80" s="6"/>
      <c r="G80" s="56"/>
      <c r="H80" s="188"/>
      <c r="I80" s="206"/>
      <c r="J80" s="195"/>
      <c r="K80" s="6"/>
      <c r="L80" s="6"/>
      <c r="M80" s="6"/>
      <c r="N80" s="6"/>
      <c r="O80" s="6"/>
      <c r="P80" s="6"/>
      <c r="Q80" s="6"/>
      <c r="R80" s="6"/>
      <c r="S80" s="6"/>
      <c r="T80" s="6"/>
      <c r="U80" s="5"/>
      <c r="V80" s="5"/>
      <c r="W80" s="5"/>
    </row>
    <row r="81" spans="2:23" ht="15.75" customHeight="1" x14ac:dyDescent="0.3">
      <c r="B81" s="213"/>
      <c r="C81" s="6"/>
      <c r="D81" s="70"/>
      <c r="E81" s="6"/>
      <c r="F81" s="6"/>
      <c r="G81" s="68"/>
      <c r="H81" s="188"/>
      <c r="I81" s="70"/>
      <c r="J81" s="188"/>
      <c r="K81" s="6"/>
      <c r="L81" s="6"/>
      <c r="M81" s="6"/>
      <c r="N81" s="6"/>
      <c r="O81" s="6"/>
      <c r="P81" s="6"/>
      <c r="Q81" s="6"/>
      <c r="R81" s="6"/>
      <c r="S81" s="6"/>
      <c r="T81" s="6"/>
      <c r="U81" s="5"/>
      <c r="V81" s="5"/>
      <c r="W81" s="5"/>
    </row>
    <row r="82" spans="2:23" ht="15.75" customHeight="1" x14ac:dyDescent="0.3">
      <c r="B82" s="213"/>
      <c r="C82" s="6"/>
      <c r="D82" s="70"/>
      <c r="E82" s="6"/>
      <c r="F82" s="6"/>
      <c r="G82" s="68"/>
      <c r="H82" s="188"/>
      <c r="I82" s="70"/>
      <c r="J82" s="188"/>
      <c r="K82" s="6"/>
      <c r="L82" s="6"/>
      <c r="M82" s="6"/>
      <c r="N82" s="6"/>
      <c r="O82" s="6"/>
      <c r="P82" s="6"/>
      <c r="Q82" s="6"/>
      <c r="R82" s="6"/>
      <c r="S82" s="6"/>
      <c r="T82" s="6"/>
      <c r="U82" s="5"/>
      <c r="V82" s="5"/>
      <c r="W82" s="5"/>
    </row>
    <row r="83" spans="2:23" ht="15.75" customHeight="1" x14ac:dyDescent="0.3">
      <c r="B83" s="213"/>
      <c r="C83" s="6"/>
      <c r="D83" s="70"/>
      <c r="E83" s="6"/>
      <c r="F83" s="6"/>
      <c r="G83" s="68"/>
      <c r="H83" s="188"/>
      <c r="I83" s="70"/>
      <c r="J83" s="188"/>
      <c r="K83" s="6"/>
      <c r="L83" s="6"/>
      <c r="M83" s="6"/>
      <c r="N83" s="6"/>
      <c r="O83" s="6"/>
      <c r="P83" s="6"/>
      <c r="Q83" s="6"/>
      <c r="R83" s="6"/>
      <c r="S83" s="6"/>
      <c r="T83" s="6"/>
      <c r="U83" s="5"/>
      <c r="V83" s="5"/>
      <c r="W83" s="5"/>
    </row>
    <row r="84" spans="2:23" ht="15.75" customHeight="1" x14ac:dyDescent="0.3">
      <c r="B84" s="213"/>
      <c r="C84" s="6"/>
      <c r="D84" s="70"/>
      <c r="E84" s="6"/>
      <c r="F84" s="6"/>
      <c r="G84" s="68"/>
      <c r="H84" s="188"/>
      <c r="I84" s="70"/>
      <c r="J84" s="188"/>
      <c r="K84" s="6"/>
      <c r="L84" s="6"/>
      <c r="M84" s="6"/>
      <c r="N84" s="6"/>
      <c r="O84" s="6"/>
      <c r="P84" s="6"/>
      <c r="Q84" s="6"/>
      <c r="R84" s="6"/>
      <c r="S84" s="6"/>
      <c r="T84" s="6"/>
      <c r="U84" s="5"/>
      <c r="V84" s="5"/>
      <c r="W84" s="5"/>
    </row>
    <row r="85" spans="2:23" ht="15.75" customHeight="1" x14ac:dyDescent="0.3">
      <c r="B85" s="213"/>
      <c r="C85" s="6"/>
      <c r="D85" s="70"/>
      <c r="E85" s="6"/>
      <c r="F85" s="6"/>
      <c r="G85" s="68"/>
      <c r="H85" s="188"/>
      <c r="I85" s="70"/>
      <c r="J85" s="188"/>
      <c r="K85" s="6"/>
      <c r="L85" s="6"/>
      <c r="M85" s="6"/>
      <c r="N85" s="6"/>
      <c r="O85" s="6"/>
      <c r="P85" s="6"/>
      <c r="Q85" s="6"/>
      <c r="R85" s="6"/>
      <c r="S85" s="6"/>
      <c r="T85" s="6"/>
      <c r="U85" s="5"/>
      <c r="V85" s="5"/>
      <c r="W85" s="5"/>
    </row>
    <row r="86" spans="2:23" ht="15.75" customHeight="1" x14ac:dyDescent="0.3">
      <c r="B86" s="213"/>
      <c r="C86" s="6"/>
      <c r="D86" s="70"/>
      <c r="E86" s="6"/>
      <c r="F86" s="6"/>
      <c r="G86" s="68"/>
      <c r="H86" s="188"/>
      <c r="I86" s="70"/>
      <c r="J86" s="188"/>
      <c r="K86" s="6"/>
      <c r="L86" s="6"/>
      <c r="M86" s="6"/>
      <c r="N86" s="6"/>
      <c r="O86" s="6"/>
      <c r="P86" s="6"/>
      <c r="Q86" s="6"/>
      <c r="R86" s="6"/>
      <c r="S86" s="6"/>
      <c r="T86" s="70"/>
    </row>
    <row r="87" spans="2:23" ht="15.75" customHeight="1" x14ac:dyDescent="0.3">
      <c r="B87" s="213"/>
      <c r="C87" s="6"/>
      <c r="D87" s="70"/>
      <c r="E87" s="6"/>
      <c r="F87" s="6"/>
      <c r="G87" s="68"/>
      <c r="H87" s="188"/>
      <c r="I87" s="70"/>
      <c r="J87" s="188"/>
      <c r="K87" s="6"/>
      <c r="L87" s="6"/>
      <c r="M87" s="6"/>
      <c r="N87" s="6"/>
      <c r="O87" s="6"/>
      <c r="P87" s="6"/>
      <c r="Q87" s="6"/>
      <c r="R87" s="6"/>
      <c r="S87" s="6"/>
      <c r="T87" s="70"/>
    </row>
    <row r="88" spans="2:23" ht="15.75" customHeight="1" x14ac:dyDescent="0.3">
      <c r="B88" s="213"/>
      <c r="C88" s="6"/>
      <c r="D88" s="70"/>
      <c r="E88" s="6"/>
      <c r="F88" s="6"/>
      <c r="G88" s="68"/>
      <c r="H88" s="188"/>
      <c r="I88" s="70"/>
      <c r="J88" s="188"/>
      <c r="K88" s="6"/>
      <c r="L88" s="6"/>
      <c r="M88" s="6"/>
      <c r="N88" s="6"/>
      <c r="O88" s="6"/>
      <c r="P88" s="6"/>
      <c r="Q88" s="6"/>
      <c r="R88" s="6"/>
      <c r="S88" s="6"/>
      <c r="T88" s="70"/>
    </row>
    <row r="89" spans="2:23" ht="15.75" customHeight="1" x14ac:dyDescent="0.3">
      <c r="B89" s="213"/>
      <c r="C89" s="6"/>
      <c r="D89" s="70"/>
      <c r="E89" s="6"/>
      <c r="F89" s="6"/>
      <c r="G89" s="68"/>
      <c r="H89" s="188"/>
      <c r="I89" s="70"/>
      <c r="J89" s="188"/>
      <c r="K89" s="6"/>
      <c r="L89" s="6"/>
      <c r="M89" s="6"/>
      <c r="N89" s="6"/>
      <c r="O89" s="6"/>
      <c r="P89" s="6"/>
      <c r="Q89" s="6"/>
      <c r="R89" s="6"/>
      <c r="S89" s="6"/>
      <c r="T89" s="70"/>
    </row>
    <row r="90" spans="2:23" ht="15.75" customHeight="1" x14ac:dyDescent="0.3">
      <c r="B90" s="213"/>
      <c r="C90" s="6"/>
      <c r="D90" s="70"/>
      <c r="E90" s="6"/>
      <c r="F90" s="6"/>
      <c r="G90" s="68"/>
      <c r="H90" s="188"/>
      <c r="I90" s="70"/>
      <c r="J90" s="188"/>
      <c r="K90" s="6"/>
      <c r="L90" s="6"/>
      <c r="M90" s="6"/>
      <c r="N90" s="6"/>
      <c r="O90" s="6"/>
      <c r="P90" s="6"/>
      <c r="Q90" s="6"/>
      <c r="R90" s="6"/>
      <c r="S90" s="6"/>
      <c r="T90" s="70"/>
    </row>
    <row r="91" spans="2:23" ht="15.75" customHeight="1" x14ac:dyDescent="0.3">
      <c r="B91" s="213"/>
      <c r="C91" s="6"/>
      <c r="D91" s="70"/>
      <c r="E91" s="6"/>
      <c r="F91" s="6"/>
      <c r="G91" s="68"/>
      <c r="H91" s="188"/>
      <c r="I91" s="70"/>
      <c r="J91" s="188"/>
      <c r="K91" s="6"/>
      <c r="L91" s="6"/>
      <c r="M91" s="6"/>
      <c r="N91" s="6"/>
      <c r="O91" s="6"/>
      <c r="P91" s="6"/>
      <c r="Q91" s="6"/>
      <c r="R91" s="6"/>
      <c r="S91" s="6"/>
      <c r="T91" s="70"/>
    </row>
    <row r="92" spans="2:23" ht="15.75" customHeight="1" x14ac:dyDescent="0.3">
      <c r="B92" s="213"/>
      <c r="C92" s="6"/>
      <c r="D92" s="70"/>
      <c r="E92" s="6"/>
      <c r="F92" s="6"/>
      <c r="G92" s="68"/>
      <c r="H92" s="188"/>
      <c r="I92" s="70"/>
      <c r="J92" s="188"/>
      <c r="K92" s="6"/>
      <c r="L92" s="6"/>
      <c r="M92" s="6"/>
      <c r="N92" s="6"/>
      <c r="O92" s="6"/>
      <c r="P92" s="6"/>
      <c r="Q92" s="6"/>
      <c r="R92" s="6"/>
      <c r="S92" s="6"/>
      <c r="T92" s="70"/>
    </row>
    <row r="93" spans="2:23" ht="15.75" customHeight="1" x14ac:dyDescent="0.3">
      <c r="B93" s="213"/>
      <c r="C93" s="6"/>
      <c r="D93" s="70"/>
      <c r="E93" s="6"/>
      <c r="F93" s="6"/>
      <c r="G93" s="68"/>
      <c r="H93" s="188"/>
      <c r="I93" s="70"/>
      <c r="J93" s="188"/>
      <c r="K93" s="6"/>
      <c r="L93" s="6"/>
      <c r="M93" s="6"/>
      <c r="N93" s="6"/>
      <c r="O93" s="6"/>
      <c r="P93" s="6"/>
      <c r="Q93" s="6"/>
      <c r="R93" s="6"/>
      <c r="S93" s="6"/>
      <c r="T93" s="70"/>
    </row>
    <row r="94" spans="2:23" ht="15.75" customHeight="1" x14ac:dyDescent="0.3">
      <c r="B94" s="213"/>
      <c r="C94" s="6"/>
      <c r="D94" s="70"/>
      <c r="E94" s="6"/>
      <c r="F94" s="6"/>
      <c r="G94" s="68"/>
      <c r="H94" s="188"/>
      <c r="I94" s="70"/>
      <c r="J94" s="188"/>
      <c r="K94" s="6"/>
      <c r="L94" s="6"/>
      <c r="M94" s="6"/>
      <c r="N94" s="6"/>
      <c r="O94" s="6"/>
      <c r="P94" s="6"/>
      <c r="Q94" s="6"/>
      <c r="R94" s="6"/>
      <c r="S94" s="6"/>
      <c r="T94" s="70"/>
    </row>
    <row r="95" spans="2:23" ht="15.75" customHeight="1" x14ac:dyDescent="0.3">
      <c r="B95" s="213"/>
      <c r="C95" s="6"/>
      <c r="D95" s="70"/>
      <c r="E95" s="6"/>
      <c r="F95" s="6"/>
      <c r="G95" s="68"/>
      <c r="H95" s="188"/>
      <c r="I95" s="70"/>
      <c r="J95" s="188"/>
      <c r="K95" s="6"/>
      <c r="L95" s="6"/>
      <c r="M95" s="6"/>
      <c r="N95" s="6"/>
      <c r="O95" s="6"/>
      <c r="P95" s="6"/>
      <c r="Q95" s="6"/>
      <c r="R95" s="6"/>
      <c r="S95" s="6"/>
      <c r="T95" s="70"/>
    </row>
    <row r="96" spans="2:23" ht="15.75" customHeight="1" x14ac:dyDescent="0.3">
      <c r="B96" s="213"/>
      <c r="C96" s="6"/>
      <c r="D96" s="70"/>
      <c r="E96" s="6"/>
      <c r="F96" s="6"/>
      <c r="G96" s="68"/>
      <c r="H96" s="188"/>
      <c r="I96" s="70"/>
      <c r="J96" s="188"/>
      <c r="K96" s="6"/>
      <c r="L96" s="6"/>
      <c r="M96" s="6"/>
      <c r="N96" s="6"/>
      <c r="O96" s="6"/>
      <c r="P96" s="6"/>
      <c r="Q96" s="6"/>
      <c r="R96" s="6"/>
      <c r="S96" s="6"/>
      <c r="T96" s="70"/>
    </row>
    <row r="97" spans="2:20" ht="15.75" customHeight="1" x14ac:dyDescent="0.3">
      <c r="B97" s="213"/>
      <c r="C97" s="6"/>
      <c r="D97" s="70"/>
      <c r="E97" s="6"/>
      <c r="F97" s="6"/>
      <c r="G97" s="68"/>
      <c r="H97" s="188"/>
      <c r="I97" s="70"/>
      <c r="J97" s="188"/>
      <c r="K97" s="6"/>
      <c r="L97" s="6"/>
      <c r="M97" s="6"/>
      <c r="N97" s="6"/>
      <c r="O97" s="6"/>
      <c r="P97" s="6"/>
      <c r="Q97" s="6"/>
      <c r="R97" s="6"/>
      <c r="S97" s="6"/>
      <c r="T97" s="70"/>
    </row>
    <row r="98" spans="2:20" ht="15.75" customHeight="1" x14ac:dyDescent="0.3">
      <c r="B98" s="213"/>
      <c r="C98" s="6"/>
      <c r="D98" s="70"/>
      <c r="E98" s="6"/>
      <c r="F98" s="6"/>
      <c r="G98" s="68"/>
      <c r="H98" s="188"/>
      <c r="I98" s="70"/>
      <c r="J98" s="188"/>
      <c r="K98" s="6"/>
      <c r="L98" s="6"/>
      <c r="M98" s="6"/>
      <c r="N98" s="6"/>
      <c r="O98" s="6"/>
      <c r="P98" s="6"/>
      <c r="Q98" s="6"/>
      <c r="R98" s="6"/>
      <c r="S98" s="6"/>
      <c r="T98" s="70"/>
    </row>
    <row r="99" spans="2:20" ht="15.75" customHeight="1" x14ac:dyDescent="0.3">
      <c r="B99" s="213"/>
      <c r="C99" s="6"/>
      <c r="D99" s="70"/>
      <c r="E99" s="6"/>
      <c r="F99" s="6"/>
      <c r="G99" s="68"/>
      <c r="H99" s="188"/>
      <c r="I99" s="70"/>
      <c r="J99" s="188"/>
      <c r="K99" s="6"/>
      <c r="L99" s="6"/>
      <c r="M99" s="6"/>
      <c r="N99" s="6"/>
      <c r="O99" s="6"/>
      <c r="P99" s="6"/>
      <c r="Q99" s="6"/>
      <c r="R99" s="6"/>
      <c r="S99" s="6"/>
      <c r="T99" s="70"/>
    </row>
    <row r="100" spans="2:20" ht="15.75" customHeight="1" x14ac:dyDescent="0.3">
      <c r="B100" s="213"/>
      <c r="C100" s="6"/>
      <c r="D100" s="70"/>
      <c r="E100" s="6"/>
      <c r="F100" s="6"/>
      <c r="G100" s="68"/>
      <c r="H100" s="188"/>
      <c r="I100" s="70"/>
      <c r="J100" s="188"/>
      <c r="K100" s="6"/>
      <c r="L100" s="6"/>
      <c r="M100" s="6"/>
      <c r="N100" s="6"/>
      <c r="O100" s="6"/>
      <c r="P100" s="6"/>
      <c r="Q100" s="6"/>
      <c r="R100" s="6"/>
      <c r="S100" s="6"/>
      <c r="T100" s="70"/>
    </row>
    <row r="101" spans="2:20" ht="15.75" customHeight="1" x14ac:dyDescent="0.3">
      <c r="B101" s="213"/>
      <c r="C101" s="6"/>
      <c r="D101" s="70"/>
      <c r="E101" s="6"/>
      <c r="F101" s="6"/>
      <c r="G101" s="68"/>
      <c r="H101" s="188"/>
      <c r="I101" s="70"/>
      <c r="J101" s="188"/>
      <c r="K101" s="6"/>
      <c r="L101" s="6"/>
      <c r="M101" s="6"/>
      <c r="N101" s="6"/>
      <c r="O101" s="6"/>
      <c r="P101" s="6"/>
      <c r="Q101" s="6"/>
      <c r="R101" s="6"/>
      <c r="S101" s="6"/>
      <c r="T101" s="70"/>
    </row>
    <row r="102" spans="2:20" ht="15.75" customHeight="1" x14ac:dyDescent="0.3">
      <c r="B102" s="213"/>
      <c r="C102" s="6"/>
      <c r="D102" s="70"/>
      <c r="E102" s="6"/>
      <c r="F102" s="6"/>
      <c r="G102" s="68"/>
      <c r="H102" s="188"/>
      <c r="I102" s="70"/>
      <c r="J102" s="188"/>
      <c r="K102" s="6"/>
      <c r="L102" s="6"/>
      <c r="M102" s="6"/>
      <c r="N102" s="6"/>
      <c r="O102" s="6"/>
      <c r="P102" s="6"/>
      <c r="Q102" s="6"/>
      <c r="R102" s="6"/>
      <c r="S102" s="6"/>
      <c r="T102" s="70"/>
    </row>
    <row r="103" spans="2:20" ht="15.75" customHeight="1" x14ac:dyDescent="0.3">
      <c r="B103" s="213"/>
      <c r="C103" s="6"/>
      <c r="D103" s="70"/>
      <c r="E103" s="6"/>
      <c r="F103" s="6"/>
      <c r="G103" s="68"/>
      <c r="H103" s="188"/>
      <c r="I103" s="70"/>
      <c r="J103" s="188"/>
      <c r="K103" s="6"/>
      <c r="L103" s="6"/>
      <c r="M103" s="6"/>
      <c r="N103" s="6"/>
      <c r="O103" s="6"/>
      <c r="P103" s="6"/>
      <c r="Q103" s="6"/>
      <c r="R103" s="6"/>
      <c r="S103" s="6"/>
      <c r="T103" s="70"/>
    </row>
    <row r="104" spans="2:20" ht="15.75" customHeight="1" x14ac:dyDescent="0.3">
      <c r="B104" s="213"/>
      <c r="C104" s="6"/>
      <c r="D104" s="70"/>
      <c r="E104" s="6"/>
      <c r="F104" s="6"/>
      <c r="G104" s="68"/>
      <c r="H104" s="188"/>
      <c r="I104" s="70"/>
      <c r="J104" s="188"/>
      <c r="K104" s="6"/>
      <c r="L104" s="6"/>
      <c r="M104" s="6"/>
      <c r="N104" s="6"/>
      <c r="O104" s="6"/>
      <c r="P104" s="6"/>
      <c r="Q104" s="6"/>
      <c r="R104" s="6"/>
      <c r="S104" s="6"/>
      <c r="T104" s="70"/>
    </row>
    <row r="105" spans="2:20" ht="15.75" customHeight="1" x14ac:dyDescent="0.3">
      <c r="B105" s="213"/>
      <c r="C105" s="6"/>
      <c r="D105" s="70"/>
      <c r="E105" s="6"/>
      <c r="F105" s="6"/>
      <c r="G105" s="68"/>
      <c r="H105" s="188"/>
      <c r="I105" s="70"/>
      <c r="J105" s="188"/>
      <c r="K105" s="6"/>
      <c r="L105" s="6"/>
      <c r="M105" s="6"/>
      <c r="N105" s="6"/>
      <c r="O105" s="6"/>
      <c r="P105" s="6"/>
      <c r="Q105" s="6"/>
      <c r="R105" s="6"/>
      <c r="S105" s="6"/>
      <c r="T105" s="70"/>
    </row>
    <row r="106" spans="2:20" ht="15.75" customHeight="1" x14ac:dyDescent="0.3">
      <c r="B106" s="213"/>
      <c r="C106" s="6"/>
      <c r="D106" s="70"/>
      <c r="E106" s="6"/>
      <c r="F106" s="6"/>
      <c r="G106" s="68"/>
      <c r="H106" s="188"/>
      <c r="I106" s="70"/>
      <c r="J106" s="188"/>
      <c r="K106" s="6"/>
      <c r="L106" s="6"/>
      <c r="M106" s="6"/>
      <c r="N106" s="6"/>
      <c r="O106" s="6"/>
      <c r="P106" s="6"/>
      <c r="Q106" s="6"/>
      <c r="R106" s="6"/>
      <c r="S106" s="6"/>
      <c r="T106" s="70"/>
    </row>
    <row r="107" spans="2:20" ht="15.75" customHeight="1" x14ac:dyDescent="0.3">
      <c r="B107" s="213"/>
      <c r="C107" s="6"/>
      <c r="D107" s="70"/>
      <c r="E107" s="6"/>
      <c r="F107" s="6"/>
      <c r="G107" s="68"/>
      <c r="H107" s="188"/>
      <c r="I107" s="70"/>
      <c r="J107" s="188"/>
      <c r="K107" s="6"/>
      <c r="L107" s="6"/>
      <c r="M107" s="6"/>
      <c r="N107" s="6"/>
      <c r="O107" s="6"/>
      <c r="P107" s="6"/>
      <c r="Q107" s="6"/>
      <c r="R107" s="6"/>
      <c r="S107" s="6"/>
      <c r="T107" s="70"/>
    </row>
    <row r="108" spans="2:20" ht="15.75" customHeight="1" x14ac:dyDescent="0.3">
      <c r="B108" s="213"/>
      <c r="C108" s="6"/>
      <c r="D108" s="70"/>
      <c r="E108" s="6"/>
      <c r="F108" s="6"/>
      <c r="G108" s="68"/>
      <c r="H108" s="188"/>
      <c r="I108" s="70"/>
      <c r="J108" s="188"/>
      <c r="K108" s="6"/>
      <c r="L108" s="6"/>
      <c r="M108" s="6"/>
      <c r="N108" s="6"/>
      <c r="O108" s="6"/>
      <c r="P108" s="6"/>
      <c r="Q108" s="6"/>
      <c r="R108" s="6"/>
      <c r="S108" s="6"/>
      <c r="T108" s="70"/>
    </row>
    <row r="109" spans="2:20" ht="15.75" customHeight="1" x14ac:dyDescent="0.3">
      <c r="B109" s="213"/>
      <c r="C109" s="6"/>
      <c r="D109" s="70"/>
      <c r="E109" s="6"/>
      <c r="F109" s="6"/>
      <c r="G109" s="68"/>
      <c r="H109" s="188"/>
      <c r="I109" s="70"/>
      <c r="J109" s="188"/>
      <c r="K109" s="6"/>
      <c r="L109" s="6"/>
      <c r="M109" s="6"/>
      <c r="N109" s="6"/>
      <c r="O109" s="6"/>
      <c r="P109" s="6"/>
      <c r="Q109" s="6"/>
      <c r="R109" s="6"/>
      <c r="S109" s="6"/>
      <c r="T109" s="70"/>
    </row>
    <row r="110" spans="2:20" ht="15.75" customHeight="1" x14ac:dyDescent="0.3">
      <c r="B110" s="213"/>
      <c r="C110" s="6"/>
      <c r="D110" s="70"/>
      <c r="E110" s="6"/>
      <c r="F110" s="6"/>
      <c r="G110" s="68"/>
      <c r="H110" s="188"/>
      <c r="I110" s="70"/>
      <c r="J110" s="188"/>
      <c r="K110" s="6"/>
      <c r="L110" s="6"/>
      <c r="M110" s="6"/>
      <c r="N110" s="6"/>
      <c r="O110" s="6"/>
      <c r="P110" s="6"/>
      <c r="Q110" s="6"/>
      <c r="R110" s="6"/>
      <c r="S110" s="6"/>
      <c r="T110" s="70"/>
    </row>
    <row r="111" spans="2:20" ht="15.75" customHeight="1" x14ac:dyDescent="0.3">
      <c r="B111" s="213"/>
      <c r="C111" s="6"/>
      <c r="D111" s="70"/>
      <c r="E111" s="6"/>
      <c r="F111" s="6"/>
      <c r="G111" s="68"/>
      <c r="H111" s="188"/>
      <c r="I111" s="70"/>
      <c r="J111" s="188"/>
      <c r="K111" s="6"/>
      <c r="L111" s="6"/>
      <c r="M111" s="6"/>
      <c r="N111" s="6"/>
      <c r="O111" s="6"/>
      <c r="P111" s="6"/>
      <c r="Q111" s="6"/>
      <c r="R111" s="6"/>
      <c r="S111" s="6"/>
      <c r="T111" s="70"/>
    </row>
    <row r="112" spans="2:20" ht="15.75" customHeight="1" x14ac:dyDescent="0.3">
      <c r="B112" s="213"/>
      <c r="C112" s="6"/>
      <c r="D112" s="70"/>
      <c r="E112" s="6"/>
      <c r="F112" s="6"/>
      <c r="G112" s="68"/>
      <c r="H112" s="188"/>
      <c r="I112" s="70"/>
      <c r="J112" s="188"/>
      <c r="K112" s="6"/>
      <c r="L112" s="6"/>
      <c r="M112" s="6"/>
      <c r="N112" s="6"/>
      <c r="O112" s="6"/>
      <c r="P112" s="6"/>
      <c r="Q112" s="6"/>
      <c r="R112" s="6"/>
      <c r="S112" s="6"/>
      <c r="T112" s="70"/>
    </row>
    <row r="113" spans="2:20" ht="15.75" customHeight="1" x14ac:dyDescent="0.3">
      <c r="B113" s="213"/>
      <c r="C113" s="6"/>
      <c r="D113" s="70"/>
      <c r="E113" s="6"/>
      <c r="F113" s="6"/>
      <c r="G113" s="68"/>
      <c r="H113" s="188"/>
      <c r="I113" s="70"/>
      <c r="J113" s="188"/>
      <c r="K113" s="6"/>
      <c r="L113" s="6"/>
      <c r="M113" s="6"/>
      <c r="N113" s="6"/>
      <c r="O113" s="6"/>
      <c r="P113" s="6"/>
      <c r="Q113" s="6"/>
      <c r="R113" s="6"/>
      <c r="S113" s="6"/>
      <c r="T113" s="70"/>
    </row>
    <row r="114" spans="2:20" ht="15.75" customHeight="1" x14ac:dyDescent="0.3">
      <c r="B114" s="213"/>
      <c r="C114" s="6"/>
      <c r="D114" s="70"/>
      <c r="E114" s="6"/>
      <c r="F114" s="6"/>
      <c r="G114" s="68"/>
      <c r="H114" s="188"/>
      <c r="I114" s="70"/>
      <c r="J114" s="188"/>
      <c r="K114" s="6"/>
      <c r="L114" s="6"/>
      <c r="M114" s="6"/>
      <c r="N114" s="6"/>
      <c r="O114" s="6"/>
      <c r="P114" s="6"/>
      <c r="Q114" s="6"/>
      <c r="R114" s="6"/>
      <c r="S114" s="6"/>
      <c r="T114" s="70"/>
    </row>
    <row r="115" spans="2:20" ht="15.75" customHeight="1" x14ac:dyDescent="0.3">
      <c r="B115" s="213"/>
      <c r="C115" s="6"/>
      <c r="D115" s="70"/>
      <c r="E115" s="6"/>
      <c r="F115" s="6"/>
      <c r="G115" s="68"/>
      <c r="H115" s="188"/>
      <c r="I115" s="70"/>
      <c r="J115" s="188"/>
      <c r="K115" s="6"/>
      <c r="L115" s="6"/>
      <c r="M115" s="6"/>
      <c r="N115" s="6"/>
      <c r="O115" s="6"/>
      <c r="P115" s="6"/>
      <c r="Q115" s="6"/>
      <c r="R115" s="6"/>
      <c r="S115" s="6"/>
      <c r="T115" s="70"/>
    </row>
    <row r="116" spans="2:20" ht="15.75" customHeight="1" x14ac:dyDescent="0.3">
      <c r="B116" s="213"/>
      <c r="C116" s="6"/>
      <c r="D116" s="70"/>
      <c r="E116" s="6"/>
      <c r="F116" s="6"/>
      <c r="G116" s="68"/>
      <c r="H116" s="188"/>
      <c r="I116" s="70"/>
      <c r="J116" s="188"/>
      <c r="K116" s="6"/>
      <c r="L116" s="6"/>
      <c r="M116" s="6"/>
      <c r="N116" s="6"/>
      <c r="O116" s="6"/>
      <c r="P116" s="6"/>
      <c r="Q116" s="6"/>
      <c r="R116" s="6"/>
      <c r="S116" s="6"/>
      <c r="T116" s="70"/>
    </row>
    <row r="117" spans="2:20" ht="15.75" customHeight="1" x14ac:dyDescent="0.3">
      <c r="B117" s="213"/>
      <c r="C117" s="6"/>
      <c r="D117" s="70"/>
      <c r="E117" s="6"/>
      <c r="F117" s="6"/>
      <c r="G117" s="68"/>
      <c r="H117" s="188"/>
      <c r="I117" s="70"/>
      <c r="J117" s="188"/>
      <c r="K117" s="6"/>
      <c r="L117" s="6"/>
      <c r="M117" s="6"/>
      <c r="N117" s="6"/>
      <c r="O117" s="6"/>
      <c r="P117" s="6"/>
      <c r="Q117" s="6"/>
      <c r="R117" s="6"/>
      <c r="S117" s="6"/>
      <c r="T117" s="70"/>
    </row>
    <row r="118" spans="2:20" ht="15.75" customHeight="1" x14ac:dyDescent="0.3">
      <c r="B118" s="213"/>
      <c r="C118" s="6"/>
      <c r="D118" s="70"/>
      <c r="E118" s="6"/>
      <c r="F118" s="6"/>
      <c r="G118" s="68"/>
      <c r="H118" s="188"/>
      <c r="I118" s="70"/>
      <c r="J118" s="188"/>
      <c r="K118" s="6"/>
      <c r="L118" s="6"/>
      <c r="M118" s="6"/>
      <c r="N118" s="6"/>
      <c r="O118" s="6"/>
      <c r="P118" s="6"/>
      <c r="Q118" s="6"/>
      <c r="R118" s="6"/>
      <c r="S118" s="6"/>
      <c r="T118" s="70"/>
    </row>
    <row r="119" spans="2:20" ht="15.75" customHeight="1" x14ac:dyDescent="0.3">
      <c r="B119" s="213"/>
      <c r="C119" s="6"/>
      <c r="D119" s="70"/>
      <c r="E119" s="6"/>
      <c r="F119" s="6"/>
      <c r="G119" s="68"/>
      <c r="H119" s="188"/>
      <c r="I119" s="70"/>
      <c r="J119" s="188"/>
      <c r="K119" s="6"/>
      <c r="L119" s="6"/>
      <c r="M119" s="6"/>
      <c r="N119" s="6"/>
      <c r="O119" s="6"/>
      <c r="P119" s="6"/>
      <c r="Q119" s="6"/>
      <c r="R119" s="6"/>
      <c r="S119" s="6"/>
      <c r="T119" s="70"/>
    </row>
    <row r="120" spans="2:20" ht="15.75" customHeight="1" x14ac:dyDescent="0.3">
      <c r="B120" s="213"/>
      <c r="C120" s="6"/>
      <c r="D120" s="70"/>
      <c r="E120" s="6"/>
      <c r="F120" s="6"/>
      <c r="G120" s="68"/>
      <c r="H120" s="188"/>
      <c r="I120" s="70"/>
      <c r="J120" s="188"/>
      <c r="K120" s="6"/>
      <c r="L120" s="6"/>
      <c r="M120" s="6"/>
      <c r="N120" s="6"/>
      <c r="O120" s="6"/>
      <c r="P120" s="6"/>
      <c r="Q120" s="6"/>
      <c r="R120" s="6"/>
      <c r="S120" s="6"/>
      <c r="T120" s="70"/>
    </row>
    <row r="121" spans="2:20" ht="15.75" customHeight="1" x14ac:dyDescent="0.3">
      <c r="B121" s="213"/>
      <c r="C121" s="6"/>
      <c r="D121" s="70"/>
      <c r="E121" s="6"/>
      <c r="F121" s="6"/>
      <c r="G121" s="68"/>
      <c r="H121" s="188"/>
      <c r="I121" s="70"/>
      <c r="J121" s="188"/>
      <c r="K121" s="6"/>
      <c r="L121" s="6"/>
      <c r="M121" s="6"/>
      <c r="N121" s="6"/>
      <c r="O121" s="6"/>
      <c r="P121" s="6"/>
      <c r="Q121" s="6"/>
      <c r="R121" s="6"/>
      <c r="S121" s="6"/>
      <c r="T121" s="70"/>
    </row>
    <row r="122" spans="2:20" ht="15.75" customHeight="1" x14ac:dyDescent="0.3">
      <c r="B122" s="213"/>
      <c r="C122" s="6"/>
      <c r="D122" s="70"/>
      <c r="E122" s="6"/>
      <c r="F122" s="6"/>
      <c r="G122" s="68"/>
      <c r="H122" s="188"/>
      <c r="I122" s="70"/>
      <c r="J122" s="188"/>
      <c r="K122" s="6"/>
      <c r="L122" s="6"/>
      <c r="M122" s="6"/>
      <c r="N122" s="6"/>
      <c r="O122" s="6"/>
      <c r="P122" s="6"/>
      <c r="Q122" s="6"/>
      <c r="R122" s="6"/>
      <c r="S122" s="6"/>
      <c r="T122" s="70"/>
    </row>
    <row r="123" spans="2:20" ht="15.75" customHeight="1" x14ac:dyDescent="0.3">
      <c r="B123" s="213"/>
      <c r="C123" s="6"/>
      <c r="D123" s="70"/>
      <c r="E123" s="6"/>
      <c r="F123" s="6"/>
      <c r="G123" s="68"/>
      <c r="H123" s="188"/>
      <c r="I123" s="70"/>
      <c r="J123" s="188"/>
      <c r="K123" s="6"/>
      <c r="L123" s="6"/>
      <c r="M123" s="6"/>
      <c r="N123" s="6"/>
      <c r="O123" s="6"/>
      <c r="P123" s="6"/>
      <c r="Q123" s="6"/>
      <c r="R123" s="6"/>
      <c r="S123" s="6"/>
      <c r="T123" s="70"/>
    </row>
    <row r="124" spans="2:20" ht="15.75" customHeight="1" x14ac:dyDescent="0.3">
      <c r="B124" s="213"/>
      <c r="C124" s="6"/>
      <c r="D124" s="70"/>
      <c r="E124" s="6"/>
      <c r="F124" s="6"/>
      <c r="G124" s="68"/>
      <c r="H124" s="188"/>
      <c r="I124" s="70"/>
      <c r="J124" s="188"/>
      <c r="K124" s="6"/>
      <c r="L124" s="6"/>
      <c r="M124" s="6"/>
      <c r="N124" s="6"/>
      <c r="O124" s="6"/>
      <c r="P124" s="6"/>
      <c r="Q124" s="6"/>
      <c r="R124" s="6"/>
      <c r="S124" s="6"/>
      <c r="T124" s="70"/>
    </row>
    <row r="125" spans="2:20" ht="15.75" customHeight="1" x14ac:dyDescent="0.3">
      <c r="B125" s="213"/>
      <c r="C125" s="6"/>
      <c r="D125" s="70"/>
      <c r="E125" s="6"/>
      <c r="F125" s="6"/>
      <c r="G125" s="68"/>
      <c r="H125" s="188"/>
      <c r="I125" s="70"/>
      <c r="J125" s="188"/>
      <c r="K125" s="6"/>
      <c r="L125" s="6"/>
      <c r="M125" s="6"/>
      <c r="N125" s="6"/>
      <c r="O125" s="6"/>
      <c r="P125" s="6"/>
      <c r="Q125" s="6"/>
      <c r="R125" s="6"/>
      <c r="S125" s="6"/>
      <c r="T125" s="70"/>
    </row>
    <row r="126" spans="2:20" ht="15.75" customHeight="1" x14ac:dyDescent="0.3">
      <c r="B126" s="213"/>
      <c r="C126" s="6"/>
      <c r="D126" s="70"/>
      <c r="E126" s="6"/>
      <c r="F126" s="6"/>
      <c r="G126" s="68"/>
      <c r="H126" s="188"/>
      <c r="I126" s="70"/>
      <c r="J126" s="188"/>
      <c r="K126" s="6"/>
      <c r="L126" s="6"/>
      <c r="M126" s="6"/>
      <c r="N126" s="6"/>
      <c r="O126" s="6"/>
      <c r="P126" s="6"/>
      <c r="Q126" s="6"/>
      <c r="R126" s="6"/>
      <c r="S126" s="6"/>
      <c r="T126" s="70"/>
    </row>
    <row r="127" spans="2:20" ht="15.75" customHeight="1" x14ac:dyDescent="0.3">
      <c r="B127" s="213"/>
      <c r="C127" s="6"/>
      <c r="D127" s="70"/>
      <c r="E127" s="6"/>
      <c r="F127" s="6"/>
      <c r="G127" s="68"/>
      <c r="H127" s="188"/>
      <c r="I127" s="70"/>
      <c r="J127" s="188"/>
      <c r="K127" s="6"/>
      <c r="L127" s="6"/>
      <c r="M127" s="6"/>
      <c r="N127" s="6"/>
      <c r="O127" s="6"/>
      <c r="P127" s="6"/>
      <c r="Q127" s="6"/>
      <c r="R127" s="6"/>
      <c r="S127" s="6"/>
      <c r="T127" s="70"/>
    </row>
    <row r="128" spans="2:20" ht="15.75" customHeight="1" x14ac:dyDescent="0.3">
      <c r="B128" s="213"/>
      <c r="C128" s="6"/>
      <c r="D128" s="70"/>
      <c r="E128" s="6"/>
      <c r="F128" s="6"/>
      <c r="G128" s="68"/>
      <c r="H128" s="188"/>
      <c r="I128" s="70"/>
      <c r="J128" s="188"/>
      <c r="K128" s="6"/>
      <c r="L128" s="6"/>
      <c r="M128" s="6"/>
      <c r="N128" s="6"/>
      <c r="O128" s="6"/>
      <c r="P128" s="6"/>
      <c r="Q128" s="6"/>
      <c r="R128" s="6"/>
      <c r="S128" s="6"/>
      <c r="T128" s="70"/>
    </row>
    <row r="129" spans="2:20" ht="15.75" customHeight="1" x14ac:dyDescent="0.3">
      <c r="B129" s="213"/>
      <c r="C129" s="6"/>
      <c r="D129" s="70"/>
      <c r="E129" s="6"/>
      <c r="F129" s="6"/>
      <c r="G129" s="68"/>
      <c r="H129" s="188"/>
      <c r="I129" s="70"/>
      <c r="J129" s="188"/>
      <c r="K129" s="6"/>
      <c r="L129" s="6"/>
      <c r="M129" s="6"/>
      <c r="N129" s="6"/>
      <c r="O129" s="6"/>
      <c r="P129" s="6"/>
      <c r="Q129" s="6"/>
      <c r="R129" s="6"/>
      <c r="S129" s="6"/>
      <c r="T129" s="70"/>
    </row>
    <row r="130" spans="2:20" ht="15.75" customHeight="1" x14ac:dyDescent="0.3">
      <c r="B130" s="213"/>
      <c r="C130" s="6"/>
      <c r="D130" s="70"/>
      <c r="E130" s="6"/>
      <c r="F130" s="6"/>
      <c r="G130" s="68"/>
      <c r="H130" s="188"/>
      <c r="I130" s="70"/>
      <c r="J130" s="188"/>
      <c r="K130" s="6"/>
      <c r="L130" s="6"/>
      <c r="M130" s="6"/>
      <c r="N130" s="6"/>
      <c r="O130" s="6"/>
      <c r="P130" s="6"/>
      <c r="Q130" s="6"/>
      <c r="R130" s="6"/>
      <c r="S130" s="6"/>
      <c r="T130" s="70"/>
    </row>
    <row r="131" spans="2:20" ht="15.75" customHeight="1" x14ac:dyDescent="0.3">
      <c r="B131" s="213"/>
      <c r="C131" s="6"/>
      <c r="D131" s="70"/>
      <c r="E131" s="6"/>
      <c r="F131" s="6"/>
      <c r="G131" s="68"/>
      <c r="H131" s="188"/>
      <c r="I131" s="70"/>
      <c r="J131" s="188"/>
      <c r="K131" s="6"/>
      <c r="L131" s="6"/>
      <c r="M131" s="6"/>
      <c r="N131" s="6"/>
      <c r="O131" s="6"/>
      <c r="P131" s="6"/>
      <c r="Q131" s="6"/>
      <c r="R131" s="6"/>
      <c r="S131" s="6"/>
      <c r="T131" s="70"/>
    </row>
    <row r="132" spans="2:20" ht="15.75" customHeight="1" x14ac:dyDescent="0.3">
      <c r="B132" s="213"/>
      <c r="C132" s="6"/>
      <c r="D132" s="70"/>
      <c r="E132" s="6"/>
      <c r="F132" s="6"/>
      <c r="G132" s="68"/>
      <c r="H132" s="188"/>
      <c r="I132" s="70"/>
      <c r="J132" s="188"/>
      <c r="K132" s="6"/>
      <c r="L132" s="6"/>
      <c r="M132" s="6"/>
      <c r="N132" s="6"/>
      <c r="O132" s="6"/>
      <c r="P132" s="6"/>
      <c r="Q132" s="6"/>
      <c r="R132" s="6"/>
      <c r="S132" s="6"/>
      <c r="T132" s="70"/>
    </row>
    <row r="133" spans="2:20" ht="15.75" customHeight="1" x14ac:dyDescent="0.3">
      <c r="B133" s="213"/>
      <c r="C133" s="6"/>
      <c r="D133" s="70"/>
      <c r="E133" s="6"/>
      <c r="F133" s="6"/>
      <c r="G133" s="68"/>
      <c r="H133" s="188"/>
      <c r="I133" s="70"/>
      <c r="J133" s="188"/>
      <c r="K133" s="6"/>
      <c r="L133" s="6"/>
      <c r="M133" s="6"/>
      <c r="N133" s="6"/>
      <c r="O133" s="6"/>
      <c r="P133" s="6"/>
      <c r="Q133" s="6"/>
      <c r="R133" s="6"/>
      <c r="S133" s="6"/>
      <c r="T133" s="70"/>
    </row>
    <row r="134" spans="2:20" ht="15.75" customHeight="1" x14ac:dyDescent="0.3">
      <c r="B134" s="213"/>
      <c r="C134" s="6"/>
      <c r="D134" s="70"/>
      <c r="E134" s="6"/>
      <c r="F134" s="6"/>
      <c r="G134" s="68"/>
      <c r="H134" s="188"/>
      <c r="I134" s="70"/>
      <c r="J134" s="188"/>
      <c r="K134" s="6"/>
      <c r="L134" s="6"/>
      <c r="M134" s="6"/>
      <c r="N134" s="6"/>
      <c r="O134" s="6"/>
      <c r="P134" s="6"/>
      <c r="Q134" s="6"/>
      <c r="R134" s="6"/>
      <c r="S134" s="6"/>
      <c r="T134" s="70"/>
    </row>
    <row r="135" spans="2:20" ht="15.75" customHeight="1" x14ac:dyDescent="0.3">
      <c r="B135" s="213"/>
      <c r="C135" s="6"/>
      <c r="D135" s="70"/>
      <c r="E135" s="6"/>
      <c r="F135" s="6"/>
      <c r="G135" s="68"/>
      <c r="H135" s="188"/>
      <c r="I135" s="70"/>
      <c r="J135" s="188"/>
      <c r="K135" s="6"/>
      <c r="L135" s="6"/>
      <c r="M135" s="6"/>
      <c r="N135" s="6"/>
      <c r="O135" s="6"/>
      <c r="P135" s="6"/>
      <c r="Q135" s="6"/>
      <c r="R135" s="6"/>
      <c r="S135" s="6"/>
      <c r="T135" s="70"/>
    </row>
    <row r="136" spans="2:20" ht="15.75" customHeight="1" x14ac:dyDescent="0.3">
      <c r="B136" s="213"/>
      <c r="C136" s="6"/>
      <c r="D136" s="70"/>
      <c r="E136" s="6"/>
      <c r="F136" s="6"/>
      <c r="G136" s="68"/>
      <c r="H136" s="188"/>
      <c r="I136" s="70"/>
      <c r="J136" s="188"/>
      <c r="K136" s="6"/>
      <c r="L136" s="6"/>
      <c r="M136" s="6"/>
      <c r="N136" s="6"/>
      <c r="O136" s="6"/>
      <c r="P136" s="6"/>
      <c r="Q136" s="6"/>
      <c r="R136" s="6"/>
      <c r="S136" s="6"/>
      <c r="T136" s="70"/>
    </row>
    <row r="137" spans="2:20" ht="15.75" customHeight="1" x14ac:dyDescent="0.3">
      <c r="B137" s="213"/>
      <c r="C137" s="6"/>
      <c r="D137" s="70"/>
      <c r="E137" s="6"/>
      <c r="F137" s="6"/>
      <c r="G137" s="68"/>
      <c r="H137" s="188"/>
      <c r="I137" s="70"/>
      <c r="J137" s="188"/>
      <c r="K137" s="6"/>
      <c r="L137" s="6"/>
      <c r="M137" s="6"/>
      <c r="N137" s="6"/>
      <c r="O137" s="6"/>
      <c r="P137" s="6"/>
      <c r="Q137" s="6"/>
      <c r="R137" s="6"/>
      <c r="S137" s="6"/>
      <c r="T137" s="70"/>
    </row>
    <row r="138" spans="2:20" ht="15.75" customHeight="1" x14ac:dyDescent="0.3">
      <c r="B138" s="213"/>
      <c r="C138" s="6"/>
      <c r="D138" s="70"/>
      <c r="E138" s="6"/>
      <c r="F138" s="6"/>
      <c r="G138" s="68"/>
      <c r="H138" s="188"/>
      <c r="I138" s="70"/>
      <c r="J138" s="188"/>
      <c r="K138" s="6"/>
      <c r="L138" s="6"/>
      <c r="M138" s="6"/>
      <c r="N138" s="6"/>
      <c r="O138" s="6"/>
      <c r="P138" s="6"/>
      <c r="Q138" s="6"/>
      <c r="R138" s="6"/>
      <c r="S138" s="6"/>
      <c r="T138" s="70"/>
    </row>
    <row r="139" spans="2:20" ht="15.75" customHeight="1" x14ac:dyDescent="0.3">
      <c r="B139" s="213"/>
      <c r="C139" s="6"/>
      <c r="D139" s="70"/>
      <c r="E139" s="6"/>
      <c r="F139" s="6"/>
      <c r="G139" s="68"/>
      <c r="H139" s="188"/>
      <c r="I139" s="70"/>
      <c r="J139" s="188"/>
      <c r="K139" s="6"/>
      <c r="L139" s="6"/>
      <c r="M139" s="6"/>
      <c r="N139" s="6"/>
      <c r="O139" s="6"/>
      <c r="P139" s="6"/>
      <c r="Q139" s="6"/>
      <c r="R139" s="6"/>
      <c r="S139" s="6"/>
      <c r="T139" s="70"/>
    </row>
    <row r="140" spans="2:20" ht="15.75" customHeight="1" x14ac:dyDescent="0.3">
      <c r="B140" s="213"/>
      <c r="C140" s="6"/>
      <c r="D140" s="70"/>
      <c r="E140" s="6"/>
      <c r="F140" s="6"/>
      <c r="G140" s="68"/>
      <c r="H140" s="188"/>
      <c r="I140" s="70"/>
      <c r="J140" s="188"/>
      <c r="K140" s="6"/>
      <c r="L140" s="6"/>
      <c r="M140" s="6"/>
      <c r="N140" s="6"/>
      <c r="O140" s="6"/>
      <c r="P140" s="6"/>
      <c r="Q140" s="6"/>
      <c r="R140" s="6"/>
      <c r="S140" s="6"/>
      <c r="T140" s="70"/>
    </row>
    <row r="141" spans="2:20" ht="15.75" customHeight="1" x14ac:dyDescent="0.3">
      <c r="B141" s="213"/>
      <c r="C141" s="6"/>
      <c r="D141" s="70"/>
      <c r="E141" s="6"/>
      <c r="F141" s="6"/>
      <c r="G141" s="68"/>
      <c r="H141" s="188"/>
      <c r="I141" s="70"/>
      <c r="J141" s="188"/>
      <c r="K141" s="6"/>
      <c r="L141" s="6"/>
      <c r="M141" s="6"/>
      <c r="N141" s="6"/>
      <c r="O141" s="6"/>
      <c r="P141" s="6"/>
      <c r="Q141" s="6"/>
      <c r="R141" s="6"/>
      <c r="S141" s="6"/>
      <c r="T141" s="70"/>
    </row>
    <row r="142" spans="2:20" ht="15.75" customHeight="1" x14ac:dyDescent="0.3">
      <c r="B142" s="213"/>
      <c r="C142" s="6"/>
      <c r="D142" s="70"/>
      <c r="E142" s="6"/>
      <c r="F142" s="6"/>
      <c r="G142" s="68"/>
      <c r="H142" s="188"/>
      <c r="I142" s="70"/>
      <c r="J142" s="188"/>
      <c r="K142" s="6"/>
      <c r="L142" s="6"/>
      <c r="M142" s="6"/>
      <c r="N142" s="6"/>
      <c r="O142" s="6"/>
      <c r="P142" s="6"/>
      <c r="Q142" s="6"/>
      <c r="R142" s="6"/>
      <c r="S142" s="6"/>
      <c r="T142" s="70"/>
    </row>
    <row r="143" spans="2:20" ht="15.75" customHeight="1" x14ac:dyDescent="0.3">
      <c r="B143" s="213"/>
      <c r="C143" s="6"/>
      <c r="D143" s="70"/>
      <c r="E143" s="6"/>
      <c r="F143" s="6"/>
      <c r="G143" s="68"/>
      <c r="H143" s="188"/>
      <c r="I143" s="70"/>
      <c r="J143" s="188"/>
      <c r="K143" s="6"/>
      <c r="L143" s="6"/>
      <c r="M143" s="6"/>
      <c r="N143" s="6"/>
      <c r="O143" s="6"/>
      <c r="P143" s="6"/>
      <c r="Q143" s="6"/>
      <c r="R143" s="6"/>
      <c r="S143" s="6"/>
      <c r="T143" s="70"/>
    </row>
    <row r="144" spans="2:20" ht="15.75" customHeight="1" x14ac:dyDescent="0.3">
      <c r="B144" s="213"/>
      <c r="C144" s="6"/>
      <c r="D144" s="70"/>
      <c r="E144" s="6"/>
      <c r="F144" s="6"/>
      <c r="G144" s="68"/>
      <c r="H144" s="188"/>
      <c r="I144" s="70"/>
      <c r="J144" s="188"/>
      <c r="K144" s="6"/>
      <c r="L144" s="6"/>
      <c r="M144" s="6"/>
      <c r="N144" s="6"/>
      <c r="O144" s="6"/>
      <c r="P144" s="6"/>
      <c r="Q144" s="6"/>
      <c r="R144" s="6"/>
      <c r="S144" s="6"/>
      <c r="T144" s="70"/>
    </row>
    <row r="145" spans="2:20" ht="15.75" customHeight="1" x14ac:dyDescent="0.3">
      <c r="B145" s="213"/>
      <c r="C145" s="6"/>
      <c r="D145" s="70"/>
      <c r="E145" s="6"/>
      <c r="F145" s="6"/>
      <c r="G145" s="68"/>
      <c r="H145" s="188"/>
      <c r="I145" s="70"/>
      <c r="J145" s="188"/>
      <c r="K145" s="6"/>
      <c r="L145" s="6"/>
      <c r="M145" s="6"/>
      <c r="N145" s="6"/>
      <c r="O145" s="6"/>
      <c r="P145" s="6"/>
      <c r="Q145" s="6"/>
      <c r="R145" s="6"/>
      <c r="S145" s="6"/>
      <c r="T145" s="70"/>
    </row>
    <row r="146" spans="2:20" ht="15.75" customHeight="1" x14ac:dyDescent="0.3">
      <c r="B146" s="213"/>
      <c r="C146" s="6"/>
      <c r="D146" s="70"/>
      <c r="E146" s="6"/>
      <c r="F146" s="6"/>
      <c r="G146" s="68"/>
      <c r="H146" s="188"/>
      <c r="I146" s="70"/>
      <c r="J146" s="188"/>
      <c r="K146" s="6"/>
      <c r="L146" s="6"/>
      <c r="M146" s="6"/>
      <c r="N146" s="6"/>
      <c r="O146" s="6"/>
      <c r="P146" s="6"/>
      <c r="Q146" s="6"/>
      <c r="R146" s="6"/>
      <c r="S146" s="6"/>
      <c r="T146" s="70"/>
    </row>
    <row r="147" spans="2:20" ht="15.75" customHeight="1" x14ac:dyDescent="0.3">
      <c r="B147" s="213"/>
      <c r="C147" s="6"/>
      <c r="D147" s="70"/>
      <c r="E147" s="6"/>
      <c r="F147" s="6"/>
      <c r="G147" s="68"/>
      <c r="H147" s="188"/>
      <c r="I147" s="70"/>
      <c r="J147" s="188"/>
      <c r="K147" s="6"/>
      <c r="L147" s="6"/>
      <c r="M147" s="6"/>
      <c r="N147" s="6"/>
      <c r="O147" s="6"/>
      <c r="P147" s="6"/>
      <c r="Q147" s="6"/>
      <c r="R147" s="6"/>
      <c r="S147" s="6"/>
      <c r="T147" s="70"/>
    </row>
    <row r="148" spans="2:20" ht="15.75" customHeight="1" x14ac:dyDescent="0.3">
      <c r="B148" s="213"/>
      <c r="C148" s="6"/>
      <c r="D148" s="70"/>
      <c r="E148" s="6"/>
      <c r="F148" s="6"/>
      <c r="G148" s="68"/>
      <c r="H148" s="188"/>
      <c r="I148" s="70"/>
      <c r="J148" s="188"/>
      <c r="K148" s="6"/>
      <c r="L148" s="6"/>
      <c r="M148" s="6"/>
      <c r="N148" s="6"/>
      <c r="O148" s="6"/>
      <c r="P148" s="6"/>
      <c r="Q148" s="6"/>
      <c r="R148" s="6"/>
      <c r="S148" s="6"/>
      <c r="T148" s="70"/>
    </row>
    <row r="149" spans="2:20" ht="15.75" customHeight="1" x14ac:dyDescent="0.3">
      <c r="B149" s="213"/>
      <c r="C149" s="6"/>
      <c r="D149" s="70"/>
      <c r="E149" s="6"/>
      <c r="F149" s="6"/>
      <c r="G149" s="68"/>
      <c r="H149" s="188"/>
      <c r="I149" s="70"/>
      <c r="J149" s="188"/>
      <c r="K149" s="6"/>
      <c r="L149" s="6"/>
      <c r="M149" s="6"/>
      <c r="N149" s="6"/>
      <c r="O149" s="6"/>
      <c r="P149" s="6"/>
      <c r="Q149" s="6"/>
      <c r="R149" s="6"/>
      <c r="S149" s="6"/>
      <c r="T149" s="70"/>
    </row>
    <row r="150" spans="2:20" ht="15.75" customHeight="1" x14ac:dyDescent="0.3">
      <c r="B150" s="213"/>
      <c r="C150" s="6"/>
      <c r="D150" s="70"/>
      <c r="E150" s="6"/>
      <c r="F150" s="6"/>
      <c r="G150" s="68"/>
      <c r="H150" s="188"/>
      <c r="I150" s="70"/>
      <c r="J150" s="188"/>
      <c r="K150" s="6"/>
      <c r="L150" s="6"/>
      <c r="M150" s="6"/>
      <c r="N150" s="6"/>
      <c r="O150" s="6"/>
      <c r="P150" s="6"/>
      <c r="Q150" s="6"/>
      <c r="R150" s="6"/>
      <c r="S150" s="6"/>
      <c r="T150" s="70"/>
    </row>
    <row r="151" spans="2:20" ht="15.75" customHeight="1" x14ac:dyDescent="0.3">
      <c r="B151" s="213"/>
      <c r="C151" s="6"/>
      <c r="D151" s="70"/>
      <c r="E151" s="6"/>
      <c r="F151" s="6"/>
      <c r="G151" s="68"/>
      <c r="H151" s="188"/>
      <c r="I151" s="70"/>
      <c r="J151" s="188"/>
      <c r="K151" s="6"/>
      <c r="L151" s="6"/>
      <c r="M151" s="6"/>
      <c r="N151" s="6"/>
      <c r="O151" s="6"/>
      <c r="P151" s="6"/>
      <c r="Q151" s="6"/>
      <c r="R151" s="6"/>
      <c r="S151" s="6"/>
      <c r="T151" s="70"/>
    </row>
    <row r="152" spans="2:20" ht="15.75" customHeight="1" x14ac:dyDescent="0.3">
      <c r="B152" s="213"/>
      <c r="C152" s="6"/>
      <c r="D152" s="70"/>
      <c r="E152" s="6"/>
      <c r="F152" s="6"/>
      <c r="G152" s="68"/>
      <c r="H152" s="188"/>
      <c r="I152" s="70"/>
      <c r="J152" s="188"/>
      <c r="K152" s="6"/>
      <c r="L152" s="6"/>
      <c r="M152" s="6"/>
      <c r="N152" s="6"/>
      <c r="O152" s="6"/>
      <c r="P152" s="6"/>
      <c r="Q152" s="6"/>
      <c r="R152" s="6"/>
      <c r="S152" s="6"/>
      <c r="T152" s="70"/>
    </row>
    <row r="153" spans="2:20" ht="15.75" customHeight="1" x14ac:dyDescent="0.3">
      <c r="B153" s="213"/>
      <c r="C153" s="6"/>
      <c r="D153" s="70"/>
      <c r="E153" s="6"/>
      <c r="F153" s="6"/>
      <c r="G153" s="68"/>
      <c r="H153" s="188"/>
      <c r="I153" s="70"/>
      <c r="J153" s="188"/>
      <c r="K153" s="6"/>
      <c r="L153" s="6"/>
      <c r="M153" s="6"/>
      <c r="N153" s="6"/>
      <c r="O153" s="6"/>
      <c r="P153" s="6"/>
      <c r="Q153" s="6"/>
      <c r="R153" s="6"/>
      <c r="S153" s="6"/>
      <c r="T153" s="70"/>
    </row>
    <row r="154" spans="2:20" ht="15.75" customHeight="1" x14ac:dyDescent="0.3">
      <c r="B154" s="213"/>
      <c r="C154" s="6"/>
      <c r="D154" s="70"/>
      <c r="E154" s="6"/>
      <c r="F154" s="6"/>
      <c r="G154" s="68"/>
      <c r="H154" s="188"/>
      <c r="I154" s="70"/>
      <c r="J154" s="188"/>
      <c r="K154" s="6"/>
      <c r="L154" s="6"/>
      <c r="M154" s="6"/>
      <c r="N154" s="6"/>
      <c r="O154" s="6"/>
      <c r="P154" s="6"/>
      <c r="Q154" s="6"/>
      <c r="R154" s="6"/>
      <c r="S154" s="6"/>
      <c r="T154" s="70"/>
    </row>
    <row r="155" spans="2:20" ht="15.75" customHeight="1" x14ac:dyDescent="0.3">
      <c r="B155" s="213"/>
      <c r="C155" s="6"/>
      <c r="D155" s="70"/>
      <c r="E155" s="6"/>
      <c r="F155" s="6"/>
      <c r="G155" s="68"/>
      <c r="H155" s="188"/>
      <c r="I155" s="70"/>
      <c r="J155" s="188"/>
      <c r="K155" s="6"/>
      <c r="L155" s="6"/>
      <c r="M155" s="6"/>
      <c r="N155" s="6"/>
      <c r="O155" s="6"/>
      <c r="P155" s="6"/>
      <c r="Q155" s="6"/>
      <c r="R155" s="6"/>
      <c r="S155" s="6"/>
      <c r="T155" s="70"/>
    </row>
    <row r="156" spans="2:20" ht="15.75" customHeight="1" x14ac:dyDescent="0.3">
      <c r="B156" s="213"/>
      <c r="C156" s="6"/>
      <c r="D156" s="70"/>
      <c r="E156" s="6"/>
      <c r="F156" s="6"/>
      <c r="G156" s="68"/>
      <c r="H156" s="188"/>
      <c r="I156" s="70"/>
      <c r="J156" s="188"/>
      <c r="K156" s="6"/>
      <c r="L156" s="6"/>
      <c r="M156" s="6"/>
      <c r="N156" s="6"/>
      <c r="O156" s="6"/>
      <c r="P156" s="6"/>
      <c r="Q156" s="6"/>
      <c r="R156" s="6"/>
      <c r="S156" s="6"/>
      <c r="T156" s="70"/>
    </row>
    <row r="157" spans="2:20" ht="15.75" customHeight="1" x14ac:dyDescent="0.3">
      <c r="B157" s="213"/>
      <c r="C157" s="6"/>
      <c r="D157" s="70"/>
      <c r="E157" s="6"/>
      <c r="F157" s="6"/>
      <c r="G157" s="68"/>
      <c r="H157" s="188"/>
      <c r="I157" s="70"/>
      <c r="J157" s="188"/>
      <c r="K157" s="6"/>
      <c r="L157" s="6"/>
      <c r="M157" s="6"/>
      <c r="N157" s="6"/>
      <c r="O157" s="6"/>
      <c r="P157" s="6"/>
      <c r="Q157" s="6"/>
      <c r="R157" s="6"/>
      <c r="S157" s="6"/>
      <c r="T157" s="70"/>
    </row>
    <row r="158" spans="2:20" ht="15.75" customHeight="1" x14ac:dyDescent="0.3">
      <c r="B158" s="213"/>
      <c r="C158" s="6"/>
      <c r="D158" s="70"/>
      <c r="E158" s="6"/>
      <c r="F158" s="6"/>
      <c r="G158" s="68"/>
      <c r="H158" s="188"/>
      <c r="I158" s="70"/>
      <c r="J158" s="188"/>
      <c r="K158" s="6"/>
      <c r="L158" s="6"/>
      <c r="M158" s="6"/>
      <c r="N158" s="6"/>
      <c r="O158" s="6"/>
      <c r="P158" s="6"/>
      <c r="Q158" s="6"/>
      <c r="R158" s="6"/>
      <c r="S158" s="6"/>
      <c r="T158" s="70"/>
    </row>
    <row r="159" spans="2:20" ht="15.75" customHeight="1" x14ac:dyDescent="0.3">
      <c r="B159" s="213"/>
      <c r="C159" s="6"/>
      <c r="D159" s="70"/>
      <c r="E159" s="6"/>
      <c r="F159" s="6"/>
      <c r="G159" s="68"/>
      <c r="H159" s="188"/>
      <c r="I159" s="70"/>
      <c r="J159" s="188"/>
      <c r="K159" s="6"/>
      <c r="L159" s="6"/>
      <c r="M159" s="6"/>
      <c r="N159" s="6"/>
      <c r="O159" s="6"/>
      <c r="P159" s="6"/>
      <c r="Q159" s="6"/>
      <c r="R159" s="6"/>
      <c r="S159" s="6"/>
      <c r="T159" s="70"/>
    </row>
    <row r="160" spans="2:20" ht="15.75" customHeight="1" x14ac:dyDescent="0.3">
      <c r="B160" s="213"/>
      <c r="C160" s="6"/>
      <c r="D160" s="70"/>
      <c r="E160" s="6"/>
      <c r="F160" s="6"/>
      <c r="G160" s="68"/>
      <c r="H160" s="188"/>
      <c r="I160" s="70"/>
      <c r="J160" s="188"/>
      <c r="K160" s="6"/>
      <c r="L160" s="6"/>
      <c r="M160" s="6"/>
      <c r="N160" s="6"/>
      <c r="O160" s="6"/>
      <c r="P160" s="6"/>
      <c r="Q160" s="6"/>
      <c r="R160" s="6"/>
      <c r="S160" s="6"/>
      <c r="T160" s="70"/>
    </row>
    <row r="161" spans="2:20" ht="15.75" customHeight="1" x14ac:dyDescent="0.3">
      <c r="B161" s="213"/>
      <c r="C161" s="6"/>
      <c r="D161" s="70"/>
      <c r="E161" s="6"/>
      <c r="F161" s="6"/>
      <c r="G161" s="68"/>
      <c r="H161" s="188"/>
      <c r="I161" s="70"/>
      <c r="J161" s="188"/>
      <c r="K161" s="6"/>
      <c r="L161" s="6"/>
      <c r="M161" s="6"/>
      <c r="N161" s="6"/>
      <c r="O161" s="6"/>
      <c r="P161" s="6"/>
      <c r="Q161" s="6"/>
      <c r="R161" s="6"/>
      <c r="S161" s="6"/>
      <c r="T161" s="70"/>
    </row>
    <row r="162" spans="2:20" ht="15.75" customHeight="1" x14ac:dyDescent="0.3">
      <c r="B162" s="213"/>
      <c r="C162" s="6"/>
      <c r="D162" s="70"/>
      <c r="E162" s="6"/>
      <c r="F162" s="6"/>
      <c r="G162" s="68"/>
      <c r="H162" s="188"/>
      <c r="I162" s="70"/>
      <c r="J162" s="188"/>
      <c r="K162" s="6"/>
      <c r="L162" s="6"/>
      <c r="M162" s="6"/>
      <c r="N162" s="6"/>
      <c r="O162" s="6"/>
      <c r="P162" s="6"/>
      <c r="Q162" s="6"/>
      <c r="R162" s="6"/>
      <c r="S162" s="6"/>
      <c r="T162" s="70"/>
    </row>
    <row r="163" spans="2:20" ht="15.75" customHeight="1" x14ac:dyDescent="0.3">
      <c r="B163" s="213"/>
      <c r="C163" s="6"/>
      <c r="D163" s="70"/>
      <c r="E163" s="6"/>
      <c r="F163" s="6"/>
      <c r="G163" s="68"/>
      <c r="H163" s="188"/>
      <c r="I163" s="70"/>
      <c r="J163" s="188"/>
      <c r="K163" s="6"/>
      <c r="L163" s="6"/>
      <c r="M163" s="6"/>
      <c r="N163" s="6"/>
      <c r="O163" s="6"/>
      <c r="P163" s="6"/>
      <c r="Q163" s="6"/>
      <c r="R163" s="6"/>
      <c r="S163" s="6"/>
      <c r="T163" s="70"/>
    </row>
    <row r="164" spans="2:20" ht="15.75" customHeight="1" x14ac:dyDescent="0.3">
      <c r="B164" s="213"/>
      <c r="C164" s="6"/>
      <c r="D164" s="70"/>
      <c r="E164" s="6"/>
      <c r="F164" s="6"/>
      <c r="G164" s="68"/>
      <c r="H164" s="188"/>
      <c r="I164" s="70"/>
      <c r="J164" s="188"/>
      <c r="K164" s="6"/>
      <c r="L164" s="6"/>
      <c r="M164" s="6"/>
      <c r="N164" s="6"/>
      <c r="O164" s="6"/>
      <c r="P164" s="6"/>
      <c r="Q164" s="6"/>
      <c r="R164" s="6"/>
      <c r="S164" s="6"/>
      <c r="T164" s="70"/>
    </row>
    <row r="165" spans="2:20" ht="15.75" customHeight="1" x14ac:dyDescent="0.3">
      <c r="B165" s="213"/>
      <c r="C165" s="6"/>
      <c r="D165" s="70"/>
      <c r="E165" s="6"/>
      <c r="F165" s="6"/>
      <c r="G165" s="68"/>
      <c r="H165" s="188"/>
      <c r="I165" s="70"/>
      <c r="J165" s="188"/>
      <c r="K165" s="6"/>
      <c r="L165" s="6"/>
      <c r="M165" s="6"/>
      <c r="N165" s="6"/>
      <c r="O165" s="6"/>
      <c r="P165" s="6"/>
      <c r="Q165" s="6"/>
      <c r="R165" s="6"/>
      <c r="S165" s="6"/>
      <c r="T165" s="70"/>
    </row>
    <row r="166" spans="2:20" ht="15.75" customHeight="1" x14ac:dyDescent="0.3">
      <c r="B166" s="213"/>
      <c r="C166" s="6"/>
      <c r="D166" s="70"/>
      <c r="E166" s="6"/>
      <c r="F166" s="6"/>
      <c r="G166" s="68"/>
      <c r="H166" s="188"/>
      <c r="I166" s="70"/>
      <c r="J166" s="188"/>
      <c r="K166" s="6"/>
      <c r="L166" s="6"/>
      <c r="M166" s="6"/>
      <c r="N166" s="6"/>
      <c r="O166" s="6"/>
      <c r="P166" s="6"/>
      <c r="Q166" s="6"/>
      <c r="R166" s="6"/>
      <c r="S166" s="6"/>
      <c r="T166" s="70"/>
    </row>
    <row r="167" spans="2:20" ht="15.75" customHeight="1" x14ac:dyDescent="0.3">
      <c r="B167" s="213"/>
      <c r="C167" s="6"/>
      <c r="D167" s="70"/>
      <c r="E167" s="6"/>
      <c r="F167" s="6"/>
      <c r="G167" s="68"/>
      <c r="H167" s="188"/>
      <c r="I167" s="70"/>
      <c r="J167" s="188"/>
      <c r="K167" s="6"/>
      <c r="L167" s="6"/>
      <c r="M167" s="6"/>
      <c r="N167" s="6"/>
      <c r="O167" s="6"/>
      <c r="P167" s="6"/>
      <c r="Q167" s="6"/>
      <c r="R167" s="6"/>
      <c r="S167" s="6"/>
      <c r="T167" s="70"/>
    </row>
    <row r="168" spans="2:20" ht="15.75" customHeight="1" x14ac:dyDescent="0.3">
      <c r="B168" s="213"/>
      <c r="C168" s="6"/>
      <c r="D168" s="70"/>
      <c r="E168" s="6"/>
      <c r="F168" s="6"/>
      <c r="G168" s="68"/>
      <c r="H168" s="188"/>
      <c r="I168" s="70"/>
      <c r="J168" s="188"/>
      <c r="K168" s="6"/>
      <c r="L168" s="6"/>
      <c r="M168" s="6"/>
      <c r="N168" s="6"/>
      <c r="O168" s="6"/>
      <c r="P168" s="6"/>
      <c r="Q168" s="6"/>
      <c r="R168" s="6"/>
      <c r="S168" s="6"/>
      <c r="T168" s="70"/>
    </row>
    <row r="169" spans="2:20" ht="15.75" customHeight="1" x14ac:dyDescent="0.3">
      <c r="B169" s="213"/>
      <c r="C169" s="6"/>
      <c r="D169" s="70"/>
      <c r="E169" s="6"/>
      <c r="F169" s="6"/>
      <c r="G169" s="68"/>
      <c r="H169" s="188"/>
      <c r="I169" s="70"/>
      <c r="J169" s="188"/>
      <c r="K169" s="6"/>
      <c r="L169" s="6"/>
      <c r="M169" s="6"/>
      <c r="N169" s="6"/>
      <c r="O169" s="6"/>
      <c r="P169" s="6"/>
      <c r="Q169" s="6"/>
      <c r="R169" s="6"/>
      <c r="S169" s="6"/>
      <c r="T169" s="70"/>
    </row>
    <row r="170" spans="2:20" ht="15.75" customHeight="1" x14ac:dyDescent="0.3">
      <c r="B170" s="213"/>
      <c r="C170" s="6"/>
      <c r="D170" s="70"/>
      <c r="E170" s="6"/>
      <c r="F170" s="6"/>
      <c r="G170" s="68"/>
      <c r="H170" s="188"/>
      <c r="I170" s="70"/>
      <c r="J170" s="188"/>
      <c r="K170" s="6"/>
      <c r="L170" s="6"/>
      <c r="M170" s="6"/>
      <c r="N170" s="6"/>
      <c r="O170" s="6"/>
      <c r="P170" s="6"/>
      <c r="Q170" s="6"/>
      <c r="R170" s="6"/>
      <c r="S170" s="6"/>
      <c r="T170" s="70"/>
    </row>
    <row r="171" spans="2:20" ht="15.75" customHeight="1" x14ac:dyDescent="0.3">
      <c r="B171" s="213"/>
      <c r="C171" s="6"/>
      <c r="D171" s="70"/>
      <c r="E171" s="6"/>
      <c r="F171" s="6"/>
      <c r="G171" s="68"/>
      <c r="H171" s="188"/>
      <c r="I171" s="70"/>
      <c r="J171" s="188"/>
      <c r="K171" s="6"/>
      <c r="L171" s="6"/>
      <c r="M171" s="6"/>
      <c r="N171" s="6"/>
      <c r="O171" s="6"/>
      <c r="P171" s="6"/>
      <c r="Q171" s="6"/>
      <c r="R171" s="6"/>
      <c r="S171" s="6"/>
      <c r="T171" s="70"/>
    </row>
    <row r="172" spans="2:20" ht="15.75" customHeight="1" x14ac:dyDescent="0.3">
      <c r="B172" s="213"/>
      <c r="C172" s="6"/>
      <c r="D172" s="70"/>
      <c r="E172" s="6"/>
      <c r="F172" s="6"/>
      <c r="G172" s="68"/>
      <c r="H172" s="188"/>
      <c r="I172" s="70"/>
      <c r="J172" s="188"/>
      <c r="K172" s="6"/>
      <c r="L172" s="6"/>
      <c r="M172" s="6"/>
      <c r="N172" s="6"/>
      <c r="O172" s="6"/>
      <c r="P172" s="6"/>
      <c r="Q172" s="6"/>
      <c r="R172" s="6"/>
      <c r="S172" s="6"/>
      <c r="T172" s="70"/>
    </row>
    <row r="173" spans="2:20" ht="15.75" customHeight="1" x14ac:dyDescent="0.3">
      <c r="B173" s="213"/>
      <c r="C173" s="6"/>
      <c r="D173" s="70"/>
      <c r="E173" s="6"/>
      <c r="F173" s="6"/>
      <c r="G173" s="68"/>
      <c r="H173" s="188"/>
      <c r="I173" s="70"/>
      <c r="J173" s="188"/>
      <c r="K173" s="6"/>
      <c r="L173" s="6"/>
      <c r="M173" s="6"/>
      <c r="N173" s="6"/>
      <c r="O173" s="6"/>
      <c r="P173" s="6"/>
      <c r="Q173" s="6"/>
      <c r="R173" s="6"/>
      <c r="S173" s="6"/>
      <c r="T173" s="70"/>
    </row>
    <row r="174" spans="2:20" ht="15.75" customHeight="1" x14ac:dyDescent="0.3">
      <c r="B174" s="213"/>
      <c r="C174" s="6"/>
      <c r="D174" s="70"/>
      <c r="E174" s="6"/>
      <c r="F174" s="6"/>
      <c r="G174" s="68"/>
      <c r="H174" s="188"/>
      <c r="I174" s="70"/>
      <c r="J174" s="188"/>
      <c r="K174" s="6"/>
      <c r="L174" s="6"/>
      <c r="M174" s="6"/>
      <c r="N174" s="6"/>
      <c r="O174" s="6"/>
      <c r="P174" s="6"/>
      <c r="Q174" s="6"/>
      <c r="R174" s="6"/>
      <c r="S174" s="6"/>
      <c r="T174" s="70"/>
    </row>
    <row r="175" spans="2:20" ht="15.75" customHeight="1" x14ac:dyDescent="0.3">
      <c r="B175" s="213"/>
      <c r="C175" s="6"/>
      <c r="D175" s="70"/>
      <c r="E175" s="6"/>
      <c r="F175" s="6"/>
      <c r="G175" s="68"/>
      <c r="H175" s="188"/>
      <c r="I175" s="70"/>
      <c r="J175" s="188"/>
      <c r="K175" s="6"/>
      <c r="L175" s="6"/>
      <c r="M175" s="6"/>
      <c r="N175" s="6"/>
      <c r="O175" s="6"/>
      <c r="P175" s="6"/>
      <c r="Q175" s="6"/>
      <c r="R175" s="6"/>
      <c r="S175" s="6"/>
      <c r="T175" s="70"/>
    </row>
    <row r="176" spans="2:20" ht="15.75" customHeight="1" x14ac:dyDescent="0.3">
      <c r="B176" s="213"/>
      <c r="C176" s="6"/>
      <c r="D176" s="70"/>
      <c r="E176" s="6"/>
      <c r="F176" s="6"/>
      <c r="G176" s="68"/>
      <c r="H176" s="188"/>
      <c r="I176" s="70"/>
      <c r="J176" s="188"/>
      <c r="K176" s="6"/>
      <c r="L176" s="6"/>
      <c r="M176" s="6"/>
      <c r="N176" s="6"/>
      <c r="O176" s="6"/>
      <c r="P176" s="6"/>
      <c r="Q176" s="6"/>
      <c r="R176" s="6"/>
      <c r="S176" s="6"/>
      <c r="T176" s="70"/>
    </row>
    <row r="177" spans="2:20" ht="15.75" customHeight="1" x14ac:dyDescent="0.3">
      <c r="B177" s="213"/>
      <c r="C177" s="6"/>
      <c r="D177" s="70"/>
      <c r="E177" s="6"/>
      <c r="F177" s="6"/>
      <c r="G177" s="68"/>
      <c r="H177" s="188"/>
      <c r="I177" s="70"/>
      <c r="J177" s="188"/>
      <c r="K177" s="6"/>
      <c r="L177" s="6"/>
      <c r="M177" s="6"/>
      <c r="N177" s="6"/>
      <c r="O177" s="6"/>
      <c r="P177" s="6"/>
      <c r="Q177" s="6"/>
      <c r="R177" s="6"/>
      <c r="S177" s="6"/>
      <c r="T177" s="70"/>
    </row>
    <row r="178" spans="2:20" ht="15.75" customHeight="1" x14ac:dyDescent="0.3">
      <c r="B178" s="213"/>
      <c r="C178" s="6"/>
      <c r="D178" s="70"/>
      <c r="E178" s="6"/>
      <c r="F178" s="6"/>
      <c r="G178" s="68"/>
      <c r="H178" s="188"/>
      <c r="I178" s="70"/>
      <c r="J178" s="188"/>
      <c r="K178" s="6"/>
      <c r="L178" s="6"/>
      <c r="M178" s="6"/>
      <c r="N178" s="6"/>
      <c r="O178" s="6"/>
      <c r="P178" s="6"/>
      <c r="Q178" s="6"/>
      <c r="R178" s="6"/>
      <c r="S178" s="6"/>
      <c r="T178" s="70"/>
    </row>
    <row r="179" spans="2:20" ht="15.75" customHeight="1" x14ac:dyDescent="0.3">
      <c r="B179" s="213"/>
      <c r="C179" s="6"/>
      <c r="D179" s="70"/>
      <c r="E179" s="6"/>
      <c r="F179" s="6"/>
      <c r="G179" s="68"/>
      <c r="H179" s="188"/>
      <c r="I179" s="70"/>
      <c r="J179" s="188"/>
      <c r="K179" s="6"/>
      <c r="L179" s="6"/>
      <c r="M179" s="6"/>
      <c r="N179" s="6"/>
      <c r="O179" s="6"/>
      <c r="P179" s="6"/>
      <c r="Q179" s="6"/>
      <c r="R179" s="6"/>
      <c r="S179" s="6"/>
      <c r="T179" s="70"/>
    </row>
    <row r="180" spans="2:20" ht="15.75" customHeight="1" x14ac:dyDescent="0.3">
      <c r="B180" s="213"/>
      <c r="C180" s="6"/>
      <c r="D180" s="70"/>
      <c r="E180" s="6"/>
      <c r="F180" s="6"/>
      <c r="G180" s="68"/>
      <c r="H180" s="188"/>
      <c r="I180" s="70"/>
      <c r="J180" s="188"/>
      <c r="K180" s="6"/>
      <c r="L180" s="6"/>
      <c r="M180" s="6"/>
      <c r="N180" s="6"/>
      <c r="O180" s="6"/>
      <c r="P180" s="6"/>
      <c r="Q180" s="6"/>
      <c r="R180" s="6"/>
      <c r="S180" s="6"/>
      <c r="T180" s="70"/>
    </row>
    <row r="181" spans="2:20" ht="15.75" customHeight="1" x14ac:dyDescent="0.3">
      <c r="B181" s="213"/>
      <c r="C181" s="6"/>
      <c r="D181" s="70"/>
      <c r="E181" s="6"/>
      <c r="F181" s="6"/>
      <c r="G181" s="68"/>
      <c r="H181" s="188"/>
      <c r="I181" s="70"/>
      <c r="J181" s="188"/>
      <c r="K181" s="6"/>
      <c r="L181" s="6"/>
      <c r="M181" s="6"/>
      <c r="N181" s="6"/>
      <c r="O181" s="6"/>
      <c r="P181" s="6"/>
      <c r="Q181" s="6"/>
      <c r="R181" s="6"/>
      <c r="S181" s="6"/>
      <c r="T181" s="70"/>
    </row>
    <row r="182" spans="2:20" ht="15.75" customHeight="1" x14ac:dyDescent="0.3">
      <c r="B182" s="213"/>
      <c r="C182" s="6"/>
      <c r="D182" s="70"/>
      <c r="E182" s="6"/>
      <c r="F182" s="6"/>
      <c r="G182" s="68"/>
      <c r="H182" s="188"/>
      <c r="I182" s="70"/>
      <c r="J182" s="188"/>
      <c r="K182" s="6"/>
      <c r="L182" s="6"/>
      <c r="M182" s="6"/>
      <c r="N182" s="6"/>
      <c r="O182" s="6"/>
      <c r="P182" s="6"/>
      <c r="Q182" s="6"/>
      <c r="R182" s="6"/>
      <c r="S182" s="6"/>
      <c r="T182" s="70"/>
    </row>
    <row r="183" spans="2:20" ht="15.75" customHeight="1" x14ac:dyDescent="0.3">
      <c r="B183" s="213"/>
      <c r="C183" s="6"/>
      <c r="D183" s="70"/>
      <c r="E183" s="6"/>
      <c r="F183" s="6"/>
      <c r="G183" s="68"/>
      <c r="H183" s="188"/>
      <c r="I183" s="70"/>
      <c r="J183" s="188"/>
      <c r="K183" s="6"/>
      <c r="L183" s="6"/>
      <c r="M183" s="6"/>
      <c r="N183" s="6"/>
      <c r="O183" s="6"/>
      <c r="P183" s="6"/>
      <c r="Q183" s="6"/>
      <c r="R183" s="6"/>
      <c r="S183" s="6"/>
      <c r="T183" s="70"/>
    </row>
    <row r="184" spans="2:20" ht="15.75" customHeight="1" x14ac:dyDescent="0.3">
      <c r="B184" s="213"/>
      <c r="C184" s="6"/>
      <c r="D184" s="70"/>
      <c r="E184" s="6"/>
      <c r="F184" s="6"/>
      <c r="G184" s="68"/>
      <c r="H184" s="188"/>
      <c r="I184" s="70"/>
      <c r="J184" s="188"/>
      <c r="K184" s="6"/>
      <c r="L184" s="6"/>
      <c r="M184" s="6"/>
      <c r="N184" s="6"/>
      <c r="O184" s="6"/>
      <c r="P184" s="6"/>
      <c r="Q184" s="6"/>
      <c r="R184" s="6"/>
      <c r="S184" s="6"/>
      <c r="T184" s="70"/>
    </row>
    <row r="185" spans="2:20" ht="15.75" customHeight="1" x14ac:dyDescent="0.3">
      <c r="B185" s="213"/>
      <c r="C185" s="6"/>
      <c r="D185" s="70"/>
      <c r="E185" s="6"/>
      <c r="F185" s="6"/>
      <c r="G185" s="68"/>
      <c r="H185" s="188"/>
      <c r="I185" s="70"/>
      <c r="J185" s="188"/>
      <c r="K185" s="6"/>
      <c r="L185" s="6"/>
      <c r="M185" s="6"/>
      <c r="N185" s="6"/>
      <c r="O185" s="6"/>
      <c r="P185" s="6"/>
      <c r="Q185" s="6"/>
      <c r="R185" s="6"/>
      <c r="S185" s="6"/>
      <c r="T185" s="70"/>
    </row>
    <row r="186" spans="2:20" ht="15.75" customHeight="1" x14ac:dyDescent="0.3">
      <c r="B186" s="213"/>
      <c r="C186" s="6"/>
      <c r="D186" s="70"/>
      <c r="E186" s="6"/>
      <c r="F186" s="6"/>
      <c r="G186" s="68"/>
      <c r="H186" s="188"/>
      <c r="I186" s="70"/>
      <c r="J186" s="188"/>
      <c r="K186" s="6"/>
      <c r="L186" s="6"/>
      <c r="M186" s="6"/>
      <c r="N186" s="6"/>
      <c r="O186" s="6"/>
      <c r="P186" s="6"/>
      <c r="Q186" s="6"/>
      <c r="R186" s="6"/>
      <c r="S186" s="6"/>
      <c r="T186" s="70"/>
    </row>
    <row r="187" spans="2:20" ht="15.75" customHeight="1" x14ac:dyDescent="0.3">
      <c r="B187" s="213"/>
      <c r="C187" s="6"/>
      <c r="D187" s="70"/>
      <c r="E187" s="6"/>
      <c r="F187" s="6"/>
      <c r="G187" s="68"/>
      <c r="H187" s="188"/>
      <c r="I187" s="70"/>
      <c r="J187" s="188"/>
      <c r="K187" s="6"/>
      <c r="L187" s="6"/>
      <c r="M187" s="6"/>
      <c r="N187" s="6"/>
      <c r="O187" s="6"/>
      <c r="P187" s="6"/>
      <c r="Q187" s="6"/>
      <c r="R187" s="6"/>
      <c r="S187" s="6"/>
      <c r="T187" s="70"/>
    </row>
    <row r="188" spans="2:20" ht="15.75" customHeight="1" x14ac:dyDescent="0.3">
      <c r="B188" s="213"/>
      <c r="C188" s="6"/>
      <c r="D188" s="70"/>
      <c r="E188" s="6"/>
      <c r="F188" s="6"/>
      <c r="G188" s="68"/>
      <c r="H188" s="188"/>
      <c r="I188" s="70"/>
      <c r="J188" s="188"/>
      <c r="K188" s="6"/>
      <c r="L188" s="6"/>
      <c r="M188" s="6"/>
      <c r="N188" s="6"/>
      <c r="O188" s="6"/>
      <c r="P188" s="6"/>
      <c r="Q188" s="6"/>
      <c r="R188" s="6"/>
      <c r="S188" s="6"/>
      <c r="T188" s="70"/>
    </row>
    <row r="189" spans="2:20" ht="15.75" customHeight="1" x14ac:dyDescent="0.3">
      <c r="B189" s="213"/>
      <c r="C189" s="6"/>
      <c r="D189" s="70"/>
      <c r="E189" s="6"/>
      <c r="F189" s="6"/>
      <c r="G189" s="68"/>
      <c r="H189" s="188"/>
      <c r="I189" s="70"/>
      <c r="J189" s="188"/>
      <c r="K189" s="6"/>
      <c r="L189" s="6"/>
      <c r="M189" s="6"/>
      <c r="N189" s="6"/>
      <c r="O189" s="6"/>
      <c r="P189" s="6"/>
      <c r="Q189" s="6"/>
      <c r="R189" s="6"/>
      <c r="S189" s="6"/>
      <c r="T189" s="70"/>
    </row>
    <row r="190" spans="2:20" ht="15.75" customHeight="1" x14ac:dyDescent="0.3">
      <c r="B190" s="213"/>
      <c r="C190" s="6"/>
      <c r="D190" s="70"/>
      <c r="E190" s="6"/>
      <c r="F190" s="6"/>
      <c r="G190" s="68"/>
      <c r="H190" s="188"/>
      <c r="I190" s="70"/>
      <c r="J190" s="188"/>
      <c r="K190" s="6"/>
      <c r="L190" s="6"/>
      <c r="M190" s="6"/>
      <c r="N190" s="6"/>
      <c r="O190" s="6"/>
      <c r="P190" s="6"/>
      <c r="Q190" s="6"/>
      <c r="R190" s="6"/>
      <c r="S190" s="6"/>
      <c r="T190" s="70"/>
    </row>
    <row r="191" spans="2:20" ht="15.75" customHeight="1" x14ac:dyDescent="0.3">
      <c r="B191" s="213"/>
      <c r="C191" s="6"/>
      <c r="D191" s="70"/>
      <c r="E191" s="6"/>
      <c r="F191" s="6"/>
      <c r="G191" s="68"/>
      <c r="H191" s="188"/>
      <c r="I191" s="70"/>
      <c r="J191" s="188"/>
      <c r="K191" s="6"/>
      <c r="L191" s="6"/>
      <c r="M191" s="6"/>
      <c r="N191" s="6"/>
      <c r="O191" s="6"/>
      <c r="P191" s="6"/>
      <c r="Q191" s="6"/>
      <c r="R191" s="6"/>
      <c r="S191" s="6"/>
      <c r="T191" s="70"/>
    </row>
    <row r="192" spans="2:20" ht="15.75" customHeight="1" x14ac:dyDescent="0.3">
      <c r="B192" s="213"/>
      <c r="C192" s="6"/>
      <c r="D192" s="70"/>
      <c r="E192" s="6"/>
      <c r="F192" s="6"/>
      <c r="G192" s="68"/>
      <c r="H192" s="188"/>
      <c r="I192" s="70"/>
      <c r="J192" s="188"/>
      <c r="K192" s="6"/>
      <c r="L192" s="6"/>
      <c r="M192" s="6"/>
      <c r="N192" s="6"/>
      <c r="O192" s="6"/>
      <c r="P192" s="6"/>
      <c r="Q192" s="6"/>
      <c r="R192" s="6"/>
      <c r="S192" s="6"/>
      <c r="T192" s="70"/>
    </row>
    <row r="193" spans="2:20" ht="15.75" customHeight="1" x14ac:dyDescent="0.3">
      <c r="B193" s="213"/>
      <c r="C193" s="6"/>
      <c r="D193" s="70"/>
      <c r="E193" s="6"/>
      <c r="F193" s="6"/>
      <c r="G193" s="68"/>
      <c r="H193" s="188"/>
      <c r="I193" s="70"/>
      <c r="J193" s="188"/>
      <c r="K193" s="6"/>
      <c r="L193" s="6"/>
      <c r="M193" s="6"/>
      <c r="N193" s="6"/>
      <c r="O193" s="6"/>
      <c r="P193" s="6"/>
      <c r="Q193" s="6"/>
      <c r="R193" s="6"/>
      <c r="S193" s="6"/>
      <c r="T193" s="70"/>
    </row>
    <row r="194" spans="2:20" ht="15.75" customHeight="1" x14ac:dyDescent="0.3">
      <c r="B194" s="213"/>
      <c r="C194" s="6"/>
      <c r="D194" s="70"/>
      <c r="E194" s="6"/>
      <c r="F194" s="6"/>
      <c r="G194" s="68"/>
      <c r="H194" s="188"/>
      <c r="I194" s="70"/>
      <c r="J194" s="188"/>
      <c r="K194" s="6"/>
      <c r="L194" s="6"/>
      <c r="M194" s="6"/>
      <c r="N194" s="6"/>
      <c r="O194" s="6"/>
      <c r="P194" s="6"/>
      <c r="Q194" s="6"/>
      <c r="R194" s="6"/>
      <c r="S194" s="6"/>
      <c r="T194" s="70"/>
    </row>
    <row r="195" spans="2:20" ht="15.75" customHeight="1" x14ac:dyDescent="0.3">
      <c r="B195" s="213"/>
      <c r="C195" s="6"/>
      <c r="D195" s="70"/>
      <c r="E195" s="6"/>
      <c r="F195" s="6"/>
      <c r="G195" s="68"/>
      <c r="H195" s="188"/>
      <c r="I195" s="70"/>
      <c r="J195" s="188"/>
      <c r="K195" s="6"/>
      <c r="L195" s="6"/>
      <c r="M195" s="6"/>
      <c r="N195" s="6"/>
      <c r="O195" s="6"/>
      <c r="P195" s="6"/>
      <c r="Q195" s="6"/>
      <c r="R195" s="6"/>
      <c r="S195" s="6"/>
      <c r="T195" s="70"/>
    </row>
    <row r="196" spans="2:20" ht="15.75" customHeight="1" x14ac:dyDescent="0.3">
      <c r="B196" s="213"/>
      <c r="C196" s="6"/>
      <c r="D196" s="70"/>
      <c r="E196" s="6"/>
      <c r="F196" s="6"/>
      <c r="G196" s="68"/>
      <c r="H196" s="188"/>
      <c r="I196" s="70"/>
      <c r="J196" s="188"/>
      <c r="K196" s="6"/>
      <c r="L196" s="6"/>
      <c r="M196" s="6"/>
      <c r="N196" s="6"/>
      <c r="O196" s="6"/>
      <c r="P196" s="6"/>
      <c r="Q196" s="6"/>
      <c r="R196" s="6"/>
      <c r="S196" s="6"/>
      <c r="T196" s="70"/>
    </row>
    <row r="197" spans="2:20" ht="15.75" customHeight="1" x14ac:dyDescent="0.3">
      <c r="B197" s="213"/>
      <c r="C197" s="6"/>
      <c r="D197" s="70"/>
      <c r="E197" s="6"/>
      <c r="F197" s="6"/>
      <c r="G197" s="68"/>
      <c r="H197" s="188"/>
      <c r="I197" s="70"/>
      <c r="J197" s="188"/>
      <c r="K197" s="6"/>
      <c r="L197" s="6"/>
      <c r="M197" s="6"/>
      <c r="N197" s="6"/>
      <c r="O197" s="6"/>
      <c r="P197" s="6"/>
      <c r="Q197" s="6"/>
      <c r="R197" s="6"/>
      <c r="S197" s="6"/>
      <c r="T197" s="70"/>
    </row>
    <row r="198" spans="2:20" ht="15.75" customHeight="1" x14ac:dyDescent="0.3">
      <c r="B198" s="213"/>
      <c r="C198" s="6"/>
      <c r="D198" s="70"/>
      <c r="E198" s="6"/>
      <c r="F198" s="6"/>
      <c r="G198" s="68"/>
      <c r="H198" s="188"/>
      <c r="I198" s="70"/>
      <c r="J198" s="188"/>
      <c r="K198" s="6"/>
      <c r="L198" s="6"/>
      <c r="M198" s="6"/>
      <c r="N198" s="6"/>
      <c r="O198" s="6"/>
      <c r="P198" s="6"/>
      <c r="Q198" s="6"/>
      <c r="R198" s="6"/>
      <c r="S198" s="6"/>
      <c r="T198" s="70"/>
    </row>
    <row r="199" spans="2:20" ht="15.75" customHeight="1" x14ac:dyDescent="0.3">
      <c r="B199" s="213"/>
      <c r="C199" s="6"/>
      <c r="D199" s="70"/>
      <c r="E199" s="6"/>
      <c r="F199" s="6"/>
      <c r="G199" s="68"/>
      <c r="H199" s="188"/>
      <c r="I199" s="70"/>
      <c r="J199" s="188"/>
      <c r="K199" s="6"/>
      <c r="L199" s="6"/>
      <c r="M199" s="6"/>
      <c r="N199" s="6"/>
      <c r="O199" s="6"/>
      <c r="P199" s="6"/>
      <c r="Q199" s="6"/>
      <c r="R199" s="6"/>
      <c r="S199" s="6"/>
      <c r="T199" s="70"/>
    </row>
    <row r="200" spans="2:20" ht="15.75" customHeight="1" x14ac:dyDescent="0.3">
      <c r="B200" s="213"/>
      <c r="C200" s="6"/>
      <c r="D200" s="70"/>
      <c r="E200" s="6"/>
      <c r="F200" s="6"/>
      <c r="G200" s="68"/>
      <c r="H200" s="188"/>
      <c r="I200" s="70"/>
      <c r="J200" s="188"/>
      <c r="K200" s="6"/>
      <c r="L200" s="6"/>
      <c r="M200" s="6"/>
      <c r="N200" s="6"/>
      <c r="O200" s="6"/>
      <c r="P200" s="6"/>
      <c r="Q200" s="6"/>
      <c r="R200" s="6"/>
      <c r="S200" s="6"/>
      <c r="T200" s="70"/>
    </row>
    <row r="201" spans="2:20" ht="15.75" customHeight="1" x14ac:dyDescent="0.3">
      <c r="B201" s="213"/>
      <c r="C201" s="6"/>
      <c r="D201" s="70"/>
      <c r="E201" s="6"/>
      <c r="F201" s="6"/>
      <c r="G201" s="68"/>
      <c r="H201" s="188"/>
      <c r="I201" s="70"/>
      <c r="J201" s="188"/>
      <c r="K201" s="6"/>
      <c r="L201" s="6"/>
      <c r="M201" s="6"/>
      <c r="N201" s="6"/>
      <c r="O201" s="6"/>
      <c r="P201" s="6"/>
      <c r="Q201" s="6"/>
      <c r="R201" s="6"/>
      <c r="S201" s="6"/>
      <c r="T201" s="70"/>
    </row>
    <row r="202" spans="2:20" ht="15.75" customHeight="1" x14ac:dyDescent="0.3">
      <c r="B202" s="213"/>
      <c r="C202" s="6"/>
      <c r="D202" s="70"/>
      <c r="E202" s="6"/>
      <c r="F202" s="6"/>
      <c r="G202" s="68"/>
      <c r="H202" s="188"/>
      <c r="I202" s="70"/>
      <c r="J202" s="188"/>
      <c r="K202" s="6"/>
      <c r="L202" s="6"/>
      <c r="M202" s="6"/>
      <c r="N202" s="6"/>
      <c r="O202" s="6"/>
      <c r="P202" s="6"/>
      <c r="Q202" s="6"/>
      <c r="R202" s="6"/>
      <c r="S202" s="6"/>
      <c r="T202" s="70"/>
    </row>
    <row r="203" spans="2:20" ht="15.75" customHeight="1" x14ac:dyDescent="0.3">
      <c r="B203" s="217"/>
      <c r="C203" s="5"/>
      <c r="E203" s="5"/>
      <c r="F203" s="5"/>
      <c r="G203" s="198"/>
      <c r="H203" s="199"/>
      <c r="J203" s="199"/>
      <c r="K203" s="5"/>
      <c r="L203" s="5"/>
      <c r="M203" s="5"/>
      <c r="N203" s="5"/>
      <c r="O203" s="5"/>
      <c r="P203" s="5"/>
      <c r="Q203" s="5"/>
      <c r="R203" s="5"/>
      <c r="S203" s="5"/>
    </row>
    <row r="204" spans="2:20" ht="15.75" customHeight="1" x14ac:dyDescent="0.3">
      <c r="B204" s="217"/>
      <c r="C204" s="5"/>
      <c r="E204" s="5"/>
      <c r="F204" s="5"/>
      <c r="G204" s="198"/>
      <c r="H204" s="199"/>
      <c r="J204" s="199"/>
      <c r="K204" s="5"/>
      <c r="L204" s="5"/>
      <c r="M204" s="5"/>
      <c r="N204" s="5"/>
      <c r="O204" s="5"/>
      <c r="P204" s="5"/>
      <c r="Q204" s="5"/>
      <c r="R204" s="5"/>
      <c r="S204" s="5"/>
    </row>
    <row r="205" spans="2:20" ht="15.75" customHeight="1" x14ac:dyDescent="0.3">
      <c r="B205" s="217"/>
      <c r="C205" s="5"/>
      <c r="E205" s="5"/>
      <c r="F205" s="5"/>
      <c r="G205" s="198"/>
      <c r="H205" s="199"/>
      <c r="J205" s="199"/>
      <c r="K205" s="5"/>
      <c r="L205" s="5"/>
      <c r="M205" s="5"/>
      <c r="N205" s="5"/>
      <c r="O205" s="5"/>
      <c r="P205" s="5"/>
      <c r="Q205" s="5"/>
      <c r="R205" s="5"/>
      <c r="S205" s="5"/>
    </row>
    <row r="206" spans="2:20" ht="15.75" customHeight="1" x14ac:dyDescent="0.3">
      <c r="B206" s="217"/>
      <c r="C206" s="5"/>
      <c r="E206" s="5"/>
      <c r="F206" s="5"/>
      <c r="G206" s="198"/>
      <c r="H206" s="199"/>
      <c r="J206" s="199"/>
      <c r="K206" s="5"/>
      <c r="L206" s="5"/>
      <c r="M206" s="5"/>
      <c r="N206" s="5"/>
      <c r="O206" s="5"/>
      <c r="P206" s="5"/>
      <c r="Q206" s="5"/>
      <c r="R206" s="5"/>
      <c r="S206" s="5"/>
    </row>
    <row r="207" spans="2:20" ht="15.75" customHeight="1" x14ac:dyDescent="0.3">
      <c r="B207" s="217"/>
      <c r="C207" s="5"/>
      <c r="E207" s="5"/>
      <c r="F207" s="5"/>
      <c r="G207" s="198"/>
      <c r="H207" s="199"/>
      <c r="J207" s="199"/>
      <c r="K207" s="5"/>
      <c r="L207" s="5"/>
      <c r="M207" s="5"/>
      <c r="N207" s="5"/>
      <c r="O207" s="5"/>
      <c r="P207" s="5"/>
      <c r="Q207" s="5"/>
      <c r="R207" s="5"/>
      <c r="S207" s="5"/>
    </row>
    <row r="208" spans="2:20" ht="15.75" customHeight="1" x14ac:dyDescent="0.3">
      <c r="B208" s="217"/>
      <c r="C208" s="5"/>
      <c r="E208" s="5"/>
      <c r="F208" s="5"/>
      <c r="G208" s="198"/>
      <c r="H208" s="199"/>
      <c r="J208" s="199"/>
      <c r="K208" s="5"/>
      <c r="L208" s="5"/>
      <c r="M208" s="5"/>
      <c r="N208" s="5"/>
      <c r="O208" s="5"/>
      <c r="P208" s="5"/>
      <c r="Q208" s="5"/>
      <c r="R208" s="5"/>
      <c r="S208" s="5"/>
    </row>
    <row r="209" spans="2:19" ht="15.75" customHeight="1" x14ac:dyDescent="0.3">
      <c r="B209" s="217"/>
      <c r="C209" s="5"/>
      <c r="E209" s="5"/>
      <c r="F209" s="5"/>
      <c r="G209" s="198"/>
      <c r="H209" s="199"/>
      <c r="J209" s="199"/>
      <c r="K209" s="5"/>
      <c r="L209" s="5"/>
      <c r="M209" s="5"/>
      <c r="N209" s="5"/>
      <c r="O209" s="5"/>
      <c r="P209" s="5"/>
      <c r="Q209" s="5"/>
      <c r="R209" s="5"/>
      <c r="S209" s="5"/>
    </row>
    <row r="210" spans="2:19" ht="15.75" customHeight="1" x14ac:dyDescent="0.3">
      <c r="B210" s="217"/>
      <c r="C210" s="5"/>
      <c r="E210" s="5"/>
      <c r="F210" s="5"/>
      <c r="G210" s="198"/>
      <c r="H210" s="199"/>
      <c r="J210" s="199"/>
      <c r="K210" s="5"/>
      <c r="L210" s="5"/>
      <c r="M210" s="5"/>
      <c r="N210" s="5"/>
      <c r="O210" s="5"/>
      <c r="P210" s="5"/>
      <c r="Q210" s="5"/>
      <c r="R210" s="5"/>
      <c r="S210" s="5"/>
    </row>
    <row r="211" spans="2:19" ht="15.75" customHeight="1" x14ac:dyDescent="0.3">
      <c r="B211" s="217"/>
      <c r="C211" s="5"/>
      <c r="E211" s="5"/>
      <c r="F211" s="5"/>
      <c r="G211" s="198"/>
      <c r="H211" s="199"/>
      <c r="J211" s="199"/>
      <c r="K211" s="5"/>
      <c r="L211" s="5"/>
      <c r="M211" s="5"/>
      <c r="N211" s="5"/>
      <c r="O211" s="5"/>
      <c r="P211" s="5"/>
      <c r="Q211" s="5"/>
      <c r="R211" s="5"/>
      <c r="S211" s="5"/>
    </row>
    <row r="212" spans="2:19" ht="15.75" customHeight="1" x14ac:dyDescent="0.3">
      <c r="B212" s="217"/>
      <c r="C212" s="5"/>
      <c r="E212" s="5"/>
      <c r="F212" s="5"/>
      <c r="G212" s="198"/>
      <c r="H212" s="199"/>
      <c r="J212" s="199"/>
      <c r="K212" s="5"/>
      <c r="L212" s="5"/>
      <c r="M212" s="5"/>
      <c r="N212" s="5"/>
      <c r="O212" s="5"/>
      <c r="P212" s="5"/>
      <c r="Q212" s="5"/>
      <c r="R212" s="5"/>
      <c r="S212" s="5"/>
    </row>
    <row r="213" spans="2:19" ht="15.75" customHeight="1" x14ac:dyDescent="0.3">
      <c r="B213" s="217"/>
      <c r="C213" s="5"/>
      <c r="E213" s="5"/>
      <c r="F213" s="5"/>
      <c r="G213" s="198"/>
      <c r="H213" s="199"/>
      <c r="J213" s="199"/>
      <c r="K213" s="5"/>
      <c r="L213" s="5"/>
      <c r="M213" s="5"/>
      <c r="N213" s="5"/>
      <c r="O213" s="5"/>
      <c r="P213" s="5"/>
      <c r="Q213" s="5"/>
      <c r="R213" s="5"/>
      <c r="S213" s="5"/>
    </row>
    <row r="214" spans="2:19" ht="15.75" customHeight="1" x14ac:dyDescent="0.3">
      <c r="B214" s="217"/>
      <c r="C214" s="5"/>
      <c r="E214" s="5"/>
      <c r="F214" s="5"/>
      <c r="G214" s="198"/>
      <c r="H214" s="199"/>
      <c r="J214" s="199"/>
      <c r="K214" s="5"/>
      <c r="L214" s="5"/>
      <c r="M214" s="5"/>
      <c r="N214" s="5"/>
      <c r="O214" s="5"/>
      <c r="P214" s="5"/>
      <c r="Q214" s="5"/>
      <c r="R214" s="5"/>
      <c r="S214" s="5"/>
    </row>
    <row r="215" spans="2:19" ht="15.75" customHeight="1" x14ac:dyDescent="0.3">
      <c r="B215" s="217"/>
      <c r="C215" s="5"/>
      <c r="E215" s="5"/>
      <c r="F215" s="5"/>
      <c r="G215" s="198"/>
      <c r="H215" s="199"/>
      <c r="J215" s="199"/>
      <c r="K215" s="5"/>
      <c r="L215" s="5"/>
      <c r="M215" s="5"/>
      <c r="N215" s="5"/>
      <c r="O215" s="5"/>
      <c r="P215" s="5"/>
      <c r="Q215" s="5"/>
      <c r="R215" s="5"/>
      <c r="S215" s="5"/>
    </row>
    <row r="216" spans="2:19" ht="15.75" customHeight="1" x14ac:dyDescent="0.3">
      <c r="B216" s="217"/>
      <c r="C216" s="5"/>
      <c r="E216" s="5"/>
      <c r="F216" s="5"/>
      <c r="G216" s="198"/>
      <c r="H216" s="199"/>
      <c r="J216" s="199"/>
      <c r="K216" s="5"/>
      <c r="L216" s="5"/>
      <c r="M216" s="5"/>
      <c r="N216" s="5"/>
      <c r="O216" s="5"/>
      <c r="P216" s="5"/>
      <c r="Q216" s="5"/>
      <c r="R216" s="5"/>
      <c r="S216" s="5"/>
    </row>
    <row r="217" spans="2:19" ht="15.75" customHeight="1" x14ac:dyDescent="0.3">
      <c r="B217" s="217"/>
      <c r="C217" s="5"/>
      <c r="E217" s="5"/>
      <c r="F217" s="5"/>
      <c r="G217" s="198"/>
      <c r="H217" s="199"/>
      <c r="J217" s="199"/>
      <c r="K217" s="5"/>
      <c r="L217" s="5"/>
      <c r="M217" s="5"/>
      <c r="N217" s="5"/>
      <c r="O217" s="5"/>
      <c r="P217" s="5"/>
      <c r="Q217" s="5"/>
      <c r="R217" s="5"/>
      <c r="S217" s="5"/>
    </row>
    <row r="218" spans="2:19" ht="15.75" customHeight="1" x14ac:dyDescent="0.3">
      <c r="B218" s="217"/>
      <c r="C218" s="5"/>
      <c r="E218" s="5"/>
      <c r="F218" s="5"/>
      <c r="G218" s="198"/>
      <c r="H218" s="199"/>
      <c r="J218" s="199"/>
      <c r="K218" s="5"/>
      <c r="L218" s="5"/>
      <c r="M218" s="5"/>
      <c r="N218" s="5"/>
      <c r="O218" s="5"/>
      <c r="P218" s="5"/>
      <c r="Q218" s="5"/>
      <c r="R218" s="5"/>
      <c r="S218" s="5"/>
    </row>
    <row r="219" spans="2:19" ht="15.75" customHeight="1" x14ac:dyDescent="0.3">
      <c r="B219" s="217"/>
      <c r="C219" s="5"/>
      <c r="E219" s="5"/>
      <c r="F219" s="5"/>
      <c r="G219" s="198"/>
      <c r="H219" s="199"/>
      <c r="J219" s="199"/>
      <c r="K219" s="5"/>
      <c r="L219" s="5"/>
      <c r="M219" s="5"/>
      <c r="N219" s="5"/>
      <c r="O219" s="5"/>
      <c r="P219" s="5"/>
      <c r="Q219" s="5"/>
      <c r="R219" s="5"/>
      <c r="S219" s="5"/>
    </row>
    <row r="220" spans="2:19" ht="15.75" customHeight="1" x14ac:dyDescent="0.3">
      <c r="B220" s="217"/>
      <c r="C220" s="5"/>
      <c r="E220" s="5"/>
      <c r="F220" s="5"/>
      <c r="G220" s="198"/>
      <c r="H220" s="199"/>
      <c r="J220" s="199"/>
      <c r="K220" s="5"/>
      <c r="L220" s="5"/>
      <c r="M220" s="5"/>
      <c r="N220" s="5"/>
      <c r="O220" s="5"/>
      <c r="P220" s="5"/>
      <c r="Q220" s="5"/>
      <c r="R220" s="5"/>
      <c r="S220" s="5"/>
    </row>
    <row r="221" spans="2:19" ht="15.75" customHeight="1" x14ac:dyDescent="0.3">
      <c r="B221" s="217"/>
      <c r="C221" s="5"/>
      <c r="E221" s="5"/>
      <c r="F221" s="5"/>
      <c r="G221" s="198"/>
      <c r="H221" s="199"/>
      <c r="J221" s="199"/>
      <c r="K221" s="5"/>
      <c r="L221" s="5"/>
      <c r="M221" s="5"/>
      <c r="N221" s="5"/>
      <c r="O221" s="5"/>
      <c r="P221" s="5"/>
      <c r="Q221" s="5"/>
      <c r="R221" s="5"/>
      <c r="S221" s="5"/>
    </row>
    <row r="222" spans="2:19" ht="15.75" customHeight="1" x14ac:dyDescent="0.3">
      <c r="B222" s="217"/>
      <c r="C222" s="5"/>
      <c r="E222" s="5"/>
      <c r="F222" s="5"/>
      <c r="G222" s="198"/>
      <c r="H222" s="199"/>
      <c r="J222" s="199"/>
      <c r="K222" s="5"/>
      <c r="L222" s="5"/>
      <c r="M222" s="5"/>
      <c r="N222" s="5"/>
      <c r="O222" s="5"/>
      <c r="P222" s="5"/>
      <c r="Q222" s="5"/>
      <c r="R222" s="5"/>
      <c r="S222" s="5"/>
    </row>
    <row r="223" spans="2:19" ht="15.75" customHeight="1" x14ac:dyDescent="0.3">
      <c r="B223" s="217"/>
      <c r="C223" s="5"/>
      <c r="E223" s="5"/>
      <c r="F223" s="5"/>
      <c r="G223" s="198"/>
      <c r="H223" s="199"/>
      <c r="J223" s="199"/>
      <c r="K223" s="5"/>
      <c r="L223" s="5"/>
      <c r="M223" s="5"/>
      <c r="N223" s="5"/>
      <c r="O223" s="5"/>
      <c r="P223" s="5"/>
      <c r="Q223" s="5"/>
      <c r="R223" s="5"/>
      <c r="S223" s="5"/>
    </row>
    <row r="224" spans="2:19" ht="15.75" customHeight="1" x14ac:dyDescent="0.3">
      <c r="B224" s="217"/>
      <c r="C224" s="5"/>
      <c r="E224" s="5"/>
      <c r="F224" s="5"/>
      <c r="G224" s="198"/>
      <c r="H224" s="199"/>
      <c r="J224" s="199"/>
      <c r="K224" s="5"/>
      <c r="L224" s="5"/>
      <c r="M224" s="5"/>
      <c r="N224" s="5"/>
      <c r="O224" s="5"/>
      <c r="P224" s="5"/>
      <c r="Q224" s="5"/>
      <c r="R224" s="5"/>
      <c r="S224" s="5"/>
    </row>
    <row r="225" spans="2:19" ht="15.75" customHeight="1" x14ac:dyDescent="0.3">
      <c r="B225" s="217"/>
      <c r="C225" s="5"/>
      <c r="E225" s="5"/>
      <c r="F225" s="5"/>
      <c r="G225" s="198"/>
      <c r="H225" s="199"/>
      <c r="J225" s="199"/>
      <c r="K225" s="5"/>
      <c r="L225" s="5"/>
      <c r="M225" s="5"/>
      <c r="N225" s="5"/>
      <c r="O225" s="5"/>
      <c r="P225" s="5"/>
      <c r="Q225" s="5"/>
      <c r="R225" s="5"/>
      <c r="S225" s="5"/>
    </row>
    <row r="226" spans="2:19" ht="15.75" customHeight="1" x14ac:dyDescent="0.3">
      <c r="B226" s="217"/>
      <c r="C226" s="5"/>
      <c r="E226" s="5"/>
      <c r="F226" s="5"/>
      <c r="G226" s="198"/>
      <c r="H226" s="199"/>
      <c r="J226" s="199"/>
      <c r="K226" s="5"/>
      <c r="L226" s="5"/>
      <c r="M226" s="5"/>
      <c r="N226" s="5"/>
      <c r="O226" s="5"/>
      <c r="P226" s="5"/>
      <c r="Q226" s="5"/>
      <c r="R226" s="5"/>
      <c r="S226" s="5"/>
    </row>
    <row r="227" spans="2:19" ht="15.75" customHeight="1" x14ac:dyDescent="0.3">
      <c r="B227" s="217"/>
      <c r="C227" s="5"/>
      <c r="E227" s="5"/>
      <c r="F227" s="5"/>
      <c r="G227" s="198"/>
      <c r="H227" s="199"/>
      <c r="J227" s="199"/>
      <c r="K227" s="5"/>
      <c r="L227" s="5"/>
      <c r="M227" s="5"/>
      <c r="N227" s="5"/>
      <c r="O227" s="5"/>
      <c r="P227" s="5"/>
      <c r="Q227" s="5"/>
      <c r="R227" s="5"/>
      <c r="S227" s="5"/>
    </row>
    <row r="228" spans="2:19" ht="15.75" customHeight="1" x14ac:dyDescent="0.3">
      <c r="B228" s="217"/>
      <c r="C228" s="5"/>
      <c r="E228" s="5"/>
      <c r="F228" s="5"/>
      <c r="G228" s="198"/>
      <c r="H228" s="199"/>
      <c r="J228" s="199"/>
      <c r="K228" s="5"/>
      <c r="L228" s="5"/>
      <c r="M228" s="5"/>
      <c r="N228" s="5"/>
      <c r="O228" s="5"/>
      <c r="P228" s="5"/>
      <c r="Q228" s="5"/>
      <c r="R228" s="5"/>
      <c r="S228" s="5"/>
    </row>
    <row r="229" spans="2:19" ht="15.75" customHeight="1" x14ac:dyDescent="0.3">
      <c r="B229" s="217"/>
      <c r="C229" s="5"/>
      <c r="E229" s="5"/>
      <c r="F229" s="5"/>
      <c r="G229" s="198"/>
      <c r="H229" s="199"/>
      <c r="J229" s="199"/>
      <c r="K229" s="5"/>
      <c r="L229" s="5"/>
      <c r="M229" s="5"/>
      <c r="N229" s="5"/>
      <c r="O229" s="5"/>
      <c r="P229" s="5"/>
      <c r="Q229" s="5"/>
      <c r="R229" s="5"/>
      <c r="S229" s="5"/>
    </row>
    <row r="230" spans="2:19" ht="15.75" customHeight="1" x14ac:dyDescent="0.3">
      <c r="B230" s="217"/>
      <c r="C230" s="5"/>
      <c r="E230" s="5"/>
      <c r="F230" s="5"/>
      <c r="G230" s="198"/>
      <c r="H230" s="199"/>
      <c r="J230" s="199"/>
      <c r="K230" s="5"/>
      <c r="L230" s="5"/>
      <c r="M230" s="5"/>
      <c r="N230" s="5"/>
      <c r="O230" s="5"/>
      <c r="P230" s="5"/>
      <c r="Q230" s="5"/>
      <c r="R230" s="5"/>
      <c r="S230" s="5"/>
    </row>
    <row r="231" spans="2:19" ht="15.75" customHeight="1" x14ac:dyDescent="0.3">
      <c r="B231" s="217"/>
      <c r="C231" s="5"/>
      <c r="E231" s="5"/>
      <c r="F231" s="5"/>
      <c r="G231" s="198"/>
      <c r="H231" s="199"/>
      <c r="J231" s="199"/>
      <c r="K231" s="5"/>
      <c r="L231" s="5"/>
      <c r="M231" s="5"/>
      <c r="N231" s="5"/>
      <c r="O231" s="5"/>
      <c r="P231" s="5"/>
      <c r="Q231" s="5"/>
      <c r="R231" s="5"/>
      <c r="S231" s="5"/>
    </row>
    <row r="232" spans="2:19" ht="15.75" customHeight="1" x14ac:dyDescent="0.3">
      <c r="B232" s="217"/>
      <c r="C232" s="5"/>
      <c r="E232" s="5"/>
      <c r="F232" s="5"/>
      <c r="G232" s="198"/>
      <c r="H232" s="199"/>
      <c r="J232" s="199"/>
      <c r="K232" s="5"/>
      <c r="L232" s="5"/>
      <c r="M232" s="5"/>
      <c r="N232" s="5"/>
      <c r="O232" s="5"/>
      <c r="P232" s="5"/>
      <c r="Q232" s="5"/>
      <c r="R232" s="5"/>
      <c r="S232" s="5"/>
    </row>
    <row r="233" spans="2:19" ht="15.75" customHeight="1" x14ac:dyDescent="0.3">
      <c r="B233" s="217"/>
      <c r="C233" s="5"/>
      <c r="E233" s="5"/>
      <c r="F233" s="5"/>
      <c r="G233" s="198"/>
      <c r="H233" s="199"/>
      <c r="J233" s="199"/>
      <c r="K233" s="5"/>
      <c r="L233" s="5"/>
      <c r="M233" s="5"/>
      <c r="N233" s="5"/>
      <c r="O233" s="5"/>
      <c r="P233" s="5"/>
      <c r="Q233" s="5"/>
      <c r="R233" s="5"/>
      <c r="S233" s="5"/>
    </row>
    <row r="234" spans="2:19" ht="15.75" customHeight="1" x14ac:dyDescent="0.3">
      <c r="B234" s="217"/>
      <c r="C234" s="5"/>
      <c r="E234" s="5"/>
      <c r="F234" s="5"/>
      <c r="G234" s="198"/>
      <c r="H234" s="199"/>
      <c r="J234" s="199"/>
      <c r="K234" s="5"/>
      <c r="L234" s="5"/>
      <c r="M234" s="5"/>
      <c r="N234" s="5"/>
      <c r="O234" s="5"/>
      <c r="P234" s="5"/>
      <c r="Q234" s="5"/>
      <c r="R234" s="5"/>
      <c r="S234" s="5"/>
    </row>
    <row r="235" spans="2:19" ht="15.75" customHeight="1" x14ac:dyDescent="0.3">
      <c r="B235" s="217"/>
      <c r="C235" s="5"/>
      <c r="E235" s="5"/>
      <c r="F235" s="5"/>
      <c r="G235" s="198"/>
      <c r="H235" s="199"/>
      <c r="J235" s="199"/>
      <c r="K235" s="5"/>
      <c r="L235" s="5"/>
      <c r="M235" s="5"/>
      <c r="N235" s="5"/>
      <c r="O235" s="5"/>
      <c r="P235" s="5"/>
      <c r="Q235" s="5"/>
      <c r="R235" s="5"/>
      <c r="S235" s="5"/>
    </row>
    <row r="236" spans="2:19" ht="15.75" customHeight="1" x14ac:dyDescent="0.3">
      <c r="B236" s="217"/>
      <c r="C236" s="5"/>
      <c r="E236" s="5"/>
      <c r="F236" s="5"/>
      <c r="G236" s="198"/>
      <c r="H236" s="199"/>
      <c r="J236" s="199"/>
      <c r="K236" s="5"/>
      <c r="L236" s="5"/>
      <c r="M236" s="5"/>
      <c r="N236" s="5"/>
      <c r="O236" s="5"/>
      <c r="P236" s="5"/>
      <c r="Q236" s="5"/>
      <c r="R236" s="5"/>
      <c r="S236" s="5"/>
    </row>
    <row r="237" spans="2:19" ht="15.75" customHeight="1" x14ac:dyDescent="0.3">
      <c r="B237" s="217"/>
      <c r="C237" s="5"/>
      <c r="E237" s="5"/>
      <c r="F237" s="5"/>
      <c r="G237" s="198"/>
      <c r="H237" s="199"/>
      <c r="J237" s="199"/>
      <c r="K237" s="5"/>
      <c r="L237" s="5"/>
      <c r="M237" s="5"/>
      <c r="N237" s="5"/>
      <c r="O237" s="5"/>
      <c r="P237" s="5"/>
      <c r="Q237" s="5"/>
      <c r="R237" s="5"/>
      <c r="S237" s="5"/>
    </row>
    <row r="238" spans="2:19" ht="15.75" customHeight="1" x14ac:dyDescent="0.3">
      <c r="B238" s="217"/>
      <c r="C238" s="5"/>
      <c r="E238" s="5"/>
      <c r="F238" s="5"/>
      <c r="G238" s="198"/>
      <c r="H238" s="199"/>
      <c r="J238" s="199"/>
      <c r="K238" s="5"/>
      <c r="L238" s="5"/>
      <c r="M238" s="5"/>
      <c r="N238" s="5"/>
      <c r="O238" s="5"/>
      <c r="P238" s="5"/>
      <c r="Q238" s="5"/>
      <c r="R238" s="5"/>
      <c r="S238" s="5"/>
    </row>
    <row r="239" spans="2:19" ht="15.75" customHeight="1" x14ac:dyDescent="0.3">
      <c r="B239" s="217"/>
      <c r="C239" s="5"/>
      <c r="E239" s="5"/>
      <c r="F239" s="5"/>
      <c r="G239" s="198"/>
      <c r="H239" s="199"/>
      <c r="J239" s="199"/>
      <c r="K239" s="5"/>
      <c r="L239" s="5"/>
      <c r="M239" s="5"/>
      <c r="N239" s="5"/>
      <c r="O239" s="5"/>
      <c r="P239" s="5"/>
      <c r="Q239" s="5"/>
      <c r="R239" s="5"/>
      <c r="S239" s="5"/>
    </row>
    <row r="240" spans="2:19" ht="15.75" customHeight="1" x14ac:dyDescent="0.3">
      <c r="B240" s="217"/>
      <c r="C240" s="5"/>
      <c r="E240" s="5"/>
      <c r="F240" s="5"/>
      <c r="G240" s="198"/>
      <c r="H240" s="199"/>
      <c r="J240" s="199"/>
      <c r="K240" s="5"/>
      <c r="L240" s="5"/>
      <c r="M240" s="5"/>
      <c r="N240" s="5"/>
      <c r="O240" s="5"/>
      <c r="P240" s="5"/>
      <c r="Q240" s="5"/>
      <c r="R240" s="5"/>
      <c r="S240" s="5"/>
    </row>
    <row r="241" spans="2:19" ht="15.75" customHeight="1" x14ac:dyDescent="0.3">
      <c r="B241" s="217"/>
      <c r="C241" s="5"/>
      <c r="E241" s="5"/>
      <c r="F241" s="5"/>
      <c r="G241" s="198"/>
      <c r="H241" s="199"/>
      <c r="J241" s="199"/>
      <c r="K241" s="5"/>
      <c r="L241" s="5"/>
      <c r="M241" s="5"/>
      <c r="N241" s="5"/>
      <c r="O241" s="5"/>
      <c r="P241" s="5"/>
      <c r="Q241" s="5"/>
      <c r="R241" s="5"/>
      <c r="S241" s="5"/>
    </row>
    <row r="242" spans="2:19" ht="15.75" customHeight="1" x14ac:dyDescent="0.3">
      <c r="B242" s="217"/>
      <c r="C242" s="5"/>
      <c r="E242" s="5"/>
      <c r="F242" s="5"/>
      <c r="G242" s="198"/>
      <c r="H242" s="199"/>
      <c r="J242" s="199"/>
      <c r="K242" s="5"/>
      <c r="L242" s="5"/>
      <c r="M242" s="5"/>
      <c r="N242" s="5"/>
      <c r="O242" s="5"/>
      <c r="P242" s="5"/>
      <c r="Q242" s="5"/>
      <c r="R242" s="5"/>
      <c r="S242" s="5"/>
    </row>
    <row r="243" spans="2:19" ht="15.75" customHeight="1" x14ac:dyDescent="0.3">
      <c r="B243" s="217"/>
      <c r="C243" s="5"/>
      <c r="E243" s="5"/>
      <c r="F243" s="5"/>
      <c r="G243" s="198"/>
      <c r="H243" s="199"/>
      <c r="J243" s="199"/>
      <c r="K243" s="5"/>
      <c r="L243" s="5"/>
      <c r="M243" s="5"/>
      <c r="N243" s="5"/>
      <c r="O243" s="5"/>
      <c r="P243" s="5"/>
      <c r="Q243" s="5"/>
      <c r="R243" s="5"/>
      <c r="S243" s="5"/>
    </row>
    <row r="244" spans="2:19" ht="15.75" customHeight="1" x14ac:dyDescent="0.3">
      <c r="B244" s="217"/>
      <c r="C244" s="5"/>
      <c r="E244" s="5"/>
      <c r="F244" s="5"/>
      <c r="G244" s="198"/>
      <c r="H244" s="199"/>
      <c r="J244" s="199"/>
      <c r="K244" s="5"/>
      <c r="L244" s="5"/>
      <c r="M244" s="5"/>
      <c r="N244" s="5"/>
      <c r="O244" s="5"/>
      <c r="P244" s="5"/>
      <c r="Q244" s="5"/>
      <c r="R244" s="5"/>
      <c r="S244" s="5"/>
    </row>
    <row r="245" spans="2:19" ht="15.75" customHeight="1" x14ac:dyDescent="0.3">
      <c r="B245" s="217"/>
      <c r="C245" s="5"/>
      <c r="E245" s="5"/>
      <c r="F245" s="5"/>
      <c r="G245" s="198"/>
      <c r="H245" s="199"/>
      <c r="J245" s="199"/>
      <c r="K245" s="5"/>
      <c r="L245" s="5"/>
      <c r="M245" s="5"/>
      <c r="N245" s="5"/>
      <c r="O245" s="5"/>
      <c r="P245" s="5"/>
      <c r="Q245" s="5"/>
      <c r="R245" s="5"/>
      <c r="S245" s="5"/>
    </row>
    <row r="246" spans="2:19" ht="15.75" customHeight="1" x14ac:dyDescent="0.3">
      <c r="B246" s="217"/>
      <c r="C246" s="5"/>
      <c r="E246" s="5"/>
      <c r="F246" s="5"/>
      <c r="G246" s="198"/>
      <c r="H246" s="199"/>
      <c r="J246" s="199"/>
      <c r="K246" s="5"/>
      <c r="L246" s="5"/>
      <c r="M246" s="5"/>
      <c r="N246" s="5"/>
      <c r="O246" s="5"/>
      <c r="P246" s="5"/>
      <c r="Q246" s="5"/>
      <c r="R246" s="5"/>
      <c r="S246" s="5"/>
    </row>
    <row r="247" spans="2:19" ht="15.75" customHeight="1" x14ac:dyDescent="0.3">
      <c r="B247" s="217"/>
      <c r="C247" s="5"/>
      <c r="E247" s="5"/>
      <c r="F247" s="5"/>
      <c r="G247" s="198"/>
      <c r="H247" s="199"/>
      <c r="J247" s="199"/>
      <c r="K247" s="5"/>
      <c r="L247" s="5"/>
      <c r="M247" s="5"/>
      <c r="N247" s="5"/>
      <c r="O247" s="5"/>
      <c r="P247" s="5"/>
      <c r="Q247" s="5"/>
      <c r="R247" s="5"/>
      <c r="S247" s="5"/>
    </row>
    <row r="248" spans="2:19" ht="15.75" customHeight="1" x14ac:dyDescent="0.3">
      <c r="B248" s="217"/>
      <c r="C248" s="5"/>
      <c r="E248" s="5"/>
      <c r="F248" s="5"/>
      <c r="G248" s="198"/>
      <c r="H248" s="199"/>
      <c r="J248" s="199"/>
      <c r="K248" s="5"/>
      <c r="L248" s="5"/>
      <c r="M248" s="5"/>
      <c r="N248" s="5"/>
      <c r="O248" s="5"/>
      <c r="P248" s="5"/>
      <c r="Q248" s="5"/>
      <c r="R248" s="5"/>
      <c r="S248" s="5"/>
    </row>
    <row r="249" spans="2:19" ht="15.75" customHeight="1" x14ac:dyDescent="0.3">
      <c r="B249" s="217"/>
      <c r="C249" s="5"/>
      <c r="E249" s="5"/>
      <c r="F249" s="5"/>
      <c r="G249" s="198"/>
      <c r="H249" s="199"/>
      <c r="J249" s="199"/>
      <c r="K249" s="5"/>
      <c r="L249" s="5"/>
      <c r="M249" s="5"/>
      <c r="N249" s="5"/>
      <c r="O249" s="5"/>
      <c r="P249" s="5"/>
      <c r="Q249" s="5"/>
      <c r="R249" s="5"/>
      <c r="S249" s="5"/>
    </row>
    <row r="250" spans="2:19" ht="15.75" customHeight="1" x14ac:dyDescent="0.3">
      <c r="B250" s="217"/>
      <c r="C250" s="5"/>
      <c r="E250" s="5"/>
      <c r="F250" s="5"/>
      <c r="G250" s="198"/>
      <c r="H250" s="199"/>
      <c r="J250" s="199"/>
      <c r="K250" s="5"/>
      <c r="L250" s="5"/>
      <c r="M250" s="5"/>
      <c r="N250" s="5"/>
      <c r="O250" s="5"/>
      <c r="P250" s="5"/>
      <c r="Q250" s="5"/>
      <c r="R250" s="5"/>
      <c r="S250" s="5"/>
    </row>
    <row r="251" spans="2:19" ht="15.75" customHeight="1" x14ac:dyDescent="0.3">
      <c r="B251" s="217"/>
      <c r="C251" s="5"/>
      <c r="E251" s="5"/>
      <c r="F251" s="5"/>
      <c r="G251" s="198"/>
      <c r="H251" s="199"/>
      <c r="J251" s="199"/>
      <c r="K251" s="5"/>
      <c r="L251" s="5"/>
      <c r="M251" s="5"/>
      <c r="N251" s="5"/>
      <c r="O251" s="5"/>
      <c r="P251" s="5"/>
      <c r="Q251" s="5"/>
      <c r="R251" s="5"/>
      <c r="S251" s="5"/>
    </row>
    <row r="252" spans="2:19" ht="15.75" customHeight="1" x14ac:dyDescent="0.3"/>
    <row r="253" spans="2:19" ht="15.75" customHeight="1" x14ac:dyDescent="0.3"/>
    <row r="254" spans="2:19" ht="15.75" customHeight="1" x14ac:dyDescent="0.3"/>
    <row r="255" spans="2:19" ht="15.75" customHeight="1" x14ac:dyDescent="0.3"/>
    <row r="256" spans="2:19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</sheetData>
  <pageMargins left="0.45" right="0.2" top="0.5" bottom="0.2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3"/>
  <sheetViews>
    <sheetView topLeftCell="A45" workbookViewId="0">
      <selection activeCell="E19" sqref="E19"/>
    </sheetView>
  </sheetViews>
  <sheetFormatPr defaultRowHeight="12.5" x14ac:dyDescent="0.25"/>
  <cols>
    <col min="1" max="1" width="6.54296875" customWidth="1"/>
    <col min="2" max="2" width="11.7265625" customWidth="1"/>
    <col min="3" max="3" width="22.54296875" customWidth="1"/>
    <col min="4" max="4" width="15.453125" customWidth="1"/>
    <col min="5" max="5" width="14.54296875" customWidth="1"/>
  </cols>
  <sheetData>
    <row r="1" spans="1:7" ht="15.5" x14ac:dyDescent="0.35">
      <c r="A1" s="6"/>
      <c r="B1" s="17" t="s">
        <v>18</v>
      </c>
      <c r="C1" s="18"/>
      <c r="D1" s="18"/>
      <c r="E1" s="19" t="s">
        <v>5</v>
      </c>
      <c r="F1" s="5"/>
      <c r="G1" s="5"/>
    </row>
    <row r="2" spans="1:7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5"/>
      <c r="G2" s="5"/>
    </row>
    <row r="3" spans="1:7" ht="15.5" x14ac:dyDescent="0.35">
      <c r="A3" s="6"/>
      <c r="B3" s="17"/>
      <c r="C3" s="18" t="s">
        <v>58</v>
      </c>
      <c r="D3" s="18"/>
      <c r="E3" s="36">
        <v>0</v>
      </c>
      <c r="F3" s="5"/>
      <c r="G3" s="5"/>
    </row>
    <row r="4" spans="1:7" ht="15.5" x14ac:dyDescent="0.35">
      <c r="A4" s="6"/>
      <c r="B4" s="17" t="s">
        <v>13</v>
      </c>
      <c r="C4" s="18" t="s">
        <v>14</v>
      </c>
      <c r="D4" s="18" t="s">
        <v>15</v>
      </c>
      <c r="E4" s="21" t="s">
        <v>15</v>
      </c>
      <c r="F4" s="5"/>
      <c r="G4" s="5"/>
    </row>
    <row r="5" spans="1:7" ht="15.5" x14ac:dyDescent="0.35">
      <c r="A5" s="6"/>
      <c r="B5" s="22"/>
      <c r="C5" s="20" t="s">
        <v>31</v>
      </c>
      <c r="D5" s="22"/>
      <c r="E5" s="21"/>
      <c r="F5" s="5"/>
      <c r="G5" s="5"/>
    </row>
    <row r="6" spans="1:7" ht="15.5" x14ac:dyDescent="0.35">
      <c r="A6" s="42">
        <v>1</v>
      </c>
      <c r="B6" s="23">
        <v>45715</v>
      </c>
      <c r="C6" s="51" t="s">
        <v>16</v>
      </c>
      <c r="D6" s="28">
        <v>45720</v>
      </c>
      <c r="E6" s="43"/>
      <c r="F6" s="5"/>
      <c r="G6" s="5"/>
    </row>
    <row r="7" spans="1:7" ht="15.5" x14ac:dyDescent="0.35">
      <c r="A7" s="42">
        <f>+A6+1</f>
        <v>2</v>
      </c>
      <c r="B7" s="23">
        <v>45715</v>
      </c>
      <c r="C7" s="51" t="s">
        <v>59</v>
      </c>
      <c r="D7" s="28">
        <v>45720</v>
      </c>
      <c r="E7" s="43"/>
      <c r="F7" s="5"/>
      <c r="G7" s="5"/>
    </row>
    <row r="8" spans="1:7" ht="15.5" x14ac:dyDescent="0.35">
      <c r="A8" s="42">
        <f t="shared" ref="A8:A11" si="0">+A7+1</f>
        <v>3</v>
      </c>
      <c r="B8" s="23">
        <v>45715</v>
      </c>
      <c r="C8" s="51" t="s">
        <v>20</v>
      </c>
      <c r="D8" s="55">
        <v>45722</v>
      </c>
      <c r="E8" s="43"/>
      <c r="F8" s="5"/>
      <c r="G8" s="5"/>
    </row>
    <row r="9" spans="1:7" ht="15.5" x14ac:dyDescent="0.35">
      <c r="A9" s="42">
        <f t="shared" si="0"/>
        <v>4</v>
      </c>
      <c r="B9" s="23">
        <v>45715</v>
      </c>
      <c r="C9" s="51" t="s">
        <v>46</v>
      </c>
      <c r="D9" s="28">
        <v>45720</v>
      </c>
      <c r="E9" s="43"/>
      <c r="F9" s="5"/>
      <c r="G9" s="5"/>
    </row>
    <row r="10" spans="1:7" ht="15.5" x14ac:dyDescent="0.35">
      <c r="A10" s="42">
        <f t="shared" si="0"/>
        <v>5</v>
      </c>
      <c r="B10" s="23">
        <v>45715</v>
      </c>
      <c r="C10" s="51" t="s">
        <v>42</v>
      </c>
      <c r="D10" s="28">
        <v>45720</v>
      </c>
      <c r="E10" s="43"/>
      <c r="F10" s="5"/>
      <c r="G10" s="5"/>
    </row>
    <row r="11" spans="1:7" ht="15.5" x14ac:dyDescent="0.35">
      <c r="A11" s="42">
        <f t="shared" si="0"/>
        <v>6</v>
      </c>
      <c r="B11" s="23">
        <v>45715</v>
      </c>
      <c r="C11" s="51" t="s">
        <v>48</v>
      </c>
      <c r="D11" s="28">
        <v>45720</v>
      </c>
      <c r="E11" s="43"/>
      <c r="F11" s="5"/>
      <c r="G11" s="5"/>
    </row>
    <row r="12" spans="1:7" ht="15.5" x14ac:dyDescent="0.35">
      <c r="A12" s="42"/>
      <c r="B12" s="23"/>
      <c r="C12" s="12"/>
      <c r="D12" s="28"/>
      <c r="E12" s="10"/>
      <c r="F12" s="5"/>
      <c r="G12" s="5"/>
    </row>
    <row r="13" spans="1:7" ht="15.5" x14ac:dyDescent="0.35">
      <c r="A13" s="6"/>
      <c r="B13" s="23"/>
      <c r="C13" s="20" t="s">
        <v>32</v>
      </c>
      <c r="D13" s="25"/>
      <c r="E13" s="22"/>
      <c r="F13" s="5"/>
      <c r="G13" s="5"/>
    </row>
    <row r="14" spans="1:7" ht="15.5" x14ac:dyDescent="0.35">
      <c r="A14" s="37">
        <v>1</v>
      </c>
      <c r="B14" s="23">
        <v>45715</v>
      </c>
      <c r="C14" s="51" t="s">
        <v>50</v>
      </c>
      <c r="D14" s="55">
        <v>45727</v>
      </c>
      <c r="E14" s="43"/>
      <c r="F14" s="5"/>
      <c r="G14" s="5"/>
    </row>
    <row r="15" spans="1:7" ht="15.5" x14ac:dyDescent="0.35">
      <c r="A15" s="42">
        <f>+A14+1</f>
        <v>2</v>
      </c>
      <c r="B15" s="23">
        <v>45715</v>
      </c>
      <c r="C15" s="51" t="s">
        <v>19</v>
      </c>
      <c r="D15" s="28">
        <v>45720</v>
      </c>
      <c r="E15" s="43"/>
      <c r="F15" s="5"/>
      <c r="G15" s="5"/>
    </row>
    <row r="16" spans="1:7" ht="15.5" x14ac:dyDescent="0.35">
      <c r="A16" s="42">
        <f t="shared" ref="A16:A19" si="1">+A15+1</f>
        <v>3</v>
      </c>
      <c r="B16" s="23">
        <v>45715</v>
      </c>
      <c r="C16" s="51" t="s">
        <v>22</v>
      </c>
      <c r="D16" s="55">
        <v>45722</v>
      </c>
      <c r="E16" s="43"/>
      <c r="F16" s="5"/>
      <c r="G16" s="5"/>
    </row>
    <row r="17" spans="1:7" ht="15.5" x14ac:dyDescent="0.35">
      <c r="A17" s="42">
        <f t="shared" si="1"/>
        <v>4</v>
      </c>
      <c r="B17" s="23">
        <v>45715</v>
      </c>
      <c r="C17" s="51" t="s">
        <v>60</v>
      </c>
      <c r="D17" s="55">
        <v>45722</v>
      </c>
      <c r="E17" s="43"/>
      <c r="F17" s="5"/>
      <c r="G17" s="5"/>
    </row>
    <row r="18" spans="1:7" ht="15.5" x14ac:dyDescent="0.35">
      <c r="A18" s="42">
        <f t="shared" si="1"/>
        <v>5</v>
      </c>
      <c r="B18" s="23">
        <v>45715</v>
      </c>
      <c r="C18" s="51" t="s">
        <v>53</v>
      </c>
      <c r="D18" s="28">
        <v>45720</v>
      </c>
      <c r="E18" s="43"/>
      <c r="F18" s="5"/>
      <c r="G18" s="5"/>
    </row>
    <row r="19" spans="1:7" ht="15.5" x14ac:dyDescent="0.35">
      <c r="A19" s="42">
        <f t="shared" si="1"/>
        <v>6</v>
      </c>
      <c r="B19" s="23">
        <v>45715</v>
      </c>
      <c r="C19" s="51" t="s">
        <v>21</v>
      </c>
      <c r="D19" s="28">
        <v>45720</v>
      </c>
      <c r="E19" s="43"/>
      <c r="F19" s="5"/>
      <c r="G19" s="5"/>
    </row>
    <row r="20" spans="1:7" ht="15.5" x14ac:dyDescent="0.35">
      <c r="A20" s="42"/>
      <c r="B20" s="23"/>
      <c r="C20" s="9"/>
      <c r="D20" s="28"/>
      <c r="E20" s="10"/>
      <c r="F20" s="5"/>
      <c r="G20" s="5"/>
    </row>
    <row r="21" spans="1:7" ht="15.5" x14ac:dyDescent="0.35">
      <c r="A21" s="6"/>
      <c r="B21" s="23"/>
      <c r="C21" s="20" t="s">
        <v>33</v>
      </c>
      <c r="D21" s="24"/>
      <c r="E21" s="26"/>
      <c r="F21" s="5"/>
      <c r="G21" s="5"/>
    </row>
    <row r="22" spans="1:7" ht="15.5" x14ac:dyDescent="0.35">
      <c r="A22" s="42">
        <v>1</v>
      </c>
      <c r="B22" s="23">
        <v>45715</v>
      </c>
      <c r="C22" s="51" t="s">
        <v>36</v>
      </c>
      <c r="D22" s="28">
        <v>45720</v>
      </c>
      <c r="E22" s="43"/>
      <c r="F22" s="5"/>
      <c r="G22" s="5"/>
    </row>
    <row r="23" spans="1:7" ht="15.5" x14ac:dyDescent="0.35">
      <c r="A23" s="42">
        <f>+A22+1</f>
        <v>2</v>
      </c>
      <c r="B23" s="23">
        <v>45715</v>
      </c>
      <c r="C23" s="51" t="s">
        <v>52</v>
      </c>
      <c r="D23" s="55">
        <v>45727</v>
      </c>
      <c r="E23" s="43"/>
      <c r="F23" s="5"/>
      <c r="G23" s="5"/>
    </row>
    <row r="24" spans="1:7" ht="15.5" x14ac:dyDescent="0.35">
      <c r="A24" s="42">
        <f t="shared" ref="A24:A27" si="2">+A23+1</f>
        <v>3</v>
      </c>
      <c r="B24" s="23">
        <v>45715</v>
      </c>
      <c r="C24" s="51" t="s">
        <v>26</v>
      </c>
      <c r="D24" s="55">
        <v>45722</v>
      </c>
      <c r="E24" s="43"/>
      <c r="F24" s="5"/>
      <c r="G24" s="5"/>
    </row>
    <row r="25" spans="1:7" ht="15.5" x14ac:dyDescent="0.35">
      <c r="A25" s="42">
        <f t="shared" si="2"/>
        <v>4</v>
      </c>
      <c r="B25" s="23">
        <v>45715</v>
      </c>
      <c r="C25" s="51" t="s">
        <v>28</v>
      </c>
      <c r="D25" s="54">
        <v>45743</v>
      </c>
      <c r="E25" s="43"/>
      <c r="F25" s="5"/>
      <c r="G25" s="5"/>
    </row>
    <row r="26" spans="1:7" ht="15.5" x14ac:dyDescent="0.35">
      <c r="A26" s="42">
        <f t="shared" si="2"/>
        <v>5</v>
      </c>
      <c r="B26" s="23">
        <v>45715</v>
      </c>
      <c r="C26" s="52" t="s">
        <v>47</v>
      </c>
      <c r="D26" s="28">
        <v>45720</v>
      </c>
      <c r="E26" s="43"/>
      <c r="F26" s="5"/>
      <c r="G26" s="5"/>
    </row>
    <row r="27" spans="1:7" ht="15.5" x14ac:dyDescent="0.35">
      <c r="A27" s="42">
        <f t="shared" si="2"/>
        <v>6</v>
      </c>
      <c r="B27" s="23">
        <v>45715</v>
      </c>
      <c r="C27" s="53" t="s">
        <v>45</v>
      </c>
      <c r="D27" s="28">
        <v>45720</v>
      </c>
      <c r="E27" s="43"/>
      <c r="F27" s="5"/>
      <c r="G27" s="5"/>
    </row>
    <row r="28" spans="1:7" ht="15.5" x14ac:dyDescent="0.35">
      <c r="A28" s="42"/>
      <c r="B28" s="23"/>
      <c r="C28" s="12"/>
      <c r="D28" s="24"/>
      <c r="E28" s="10"/>
      <c r="F28" s="5"/>
      <c r="G28" s="5"/>
    </row>
    <row r="29" spans="1:7" ht="15.5" x14ac:dyDescent="0.35">
      <c r="A29" s="6"/>
      <c r="B29" s="23"/>
      <c r="C29" s="20" t="s">
        <v>34</v>
      </c>
      <c r="D29" s="28"/>
      <c r="E29" s="26"/>
      <c r="F29" s="5"/>
      <c r="G29" s="5"/>
    </row>
    <row r="30" spans="1:7" ht="15.5" x14ac:dyDescent="0.35">
      <c r="A30" s="42">
        <v>1</v>
      </c>
      <c r="B30" s="23">
        <v>45715</v>
      </c>
      <c r="C30" s="51" t="s">
        <v>61</v>
      </c>
      <c r="D30" s="55">
        <v>45736</v>
      </c>
      <c r="E30" s="43"/>
      <c r="F30" s="5"/>
      <c r="G30" s="5"/>
    </row>
    <row r="31" spans="1:7" ht="15.5" x14ac:dyDescent="0.35">
      <c r="A31" s="42">
        <f t="shared" ref="A31:A35" si="3">+A30+1</f>
        <v>2</v>
      </c>
      <c r="B31" s="23">
        <v>45715</v>
      </c>
      <c r="C31" s="51" t="s">
        <v>27</v>
      </c>
      <c r="D31" s="55">
        <v>45722</v>
      </c>
      <c r="E31" s="43"/>
      <c r="F31" s="5"/>
      <c r="G31" s="5"/>
    </row>
    <row r="32" spans="1:7" ht="15.5" x14ac:dyDescent="0.35">
      <c r="A32" s="42">
        <f t="shared" si="3"/>
        <v>3</v>
      </c>
      <c r="B32" s="23">
        <v>45715</v>
      </c>
      <c r="C32" s="51" t="s">
        <v>62</v>
      </c>
      <c r="D32" s="28">
        <v>45720</v>
      </c>
      <c r="E32" s="43"/>
      <c r="F32" s="5"/>
      <c r="G32" s="5"/>
    </row>
    <row r="33" spans="1:7" ht="15.5" x14ac:dyDescent="0.35">
      <c r="A33" s="42">
        <f t="shared" si="3"/>
        <v>4</v>
      </c>
      <c r="B33" s="23">
        <v>45715</v>
      </c>
      <c r="C33" s="51" t="s">
        <v>63</v>
      </c>
      <c r="D33" s="55">
        <v>45722</v>
      </c>
      <c r="E33" s="43"/>
      <c r="F33" s="5"/>
      <c r="G33" s="5"/>
    </row>
    <row r="34" spans="1:7" ht="15.5" x14ac:dyDescent="0.35">
      <c r="A34" s="42">
        <f t="shared" si="3"/>
        <v>5</v>
      </c>
      <c r="B34" s="23">
        <v>45715</v>
      </c>
      <c r="C34" s="51" t="s">
        <v>44</v>
      </c>
      <c r="D34" s="55">
        <v>45736</v>
      </c>
      <c r="E34" s="43"/>
      <c r="F34" s="5"/>
      <c r="G34" s="5"/>
    </row>
    <row r="35" spans="1:7" ht="15.5" x14ac:dyDescent="0.35">
      <c r="A35" s="42">
        <f t="shared" si="3"/>
        <v>6</v>
      </c>
      <c r="B35" s="23">
        <v>45715</v>
      </c>
      <c r="C35" s="51" t="s">
        <v>64</v>
      </c>
      <c r="D35" s="55">
        <v>45727</v>
      </c>
      <c r="E35" s="43"/>
      <c r="F35" s="5"/>
      <c r="G35" s="5"/>
    </row>
    <row r="36" spans="1:7" ht="15.5" x14ac:dyDescent="0.35">
      <c r="A36" s="42"/>
      <c r="B36" s="23"/>
      <c r="C36" s="12"/>
      <c r="D36" s="35"/>
      <c r="E36" s="10"/>
      <c r="F36" s="5"/>
      <c r="G36" s="5"/>
    </row>
    <row r="37" spans="1:7" ht="15.5" x14ac:dyDescent="0.35">
      <c r="A37" s="42"/>
      <c r="B37" s="23"/>
      <c r="C37" s="12"/>
      <c r="D37" s="38"/>
      <c r="E37" s="10"/>
      <c r="F37" s="5"/>
      <c r="G37" s="5"/>
    </row>
    <row r="38" spans="1:7" ht="15.5" x14ac:dyDescent="0.35">
      <c r="A38" s="42"/>
      <c r="B38" s="23"/>
      <c r="C38" s="12"/>
      <c r="D38" s="39"/>
      <c r="E38" s="10"/>
    </row>
    <row r="39" spans="1:7" ht="13" x14ac:dyDescent="0.3">
      <c r="A39" s="42"/>
      <c r="B39" s="6"/>
      <c r="C39" s="6"/>
      <c r="D39" s="6"/>
      <c r="E39" s="6"/>
    </row>
    <row r="40" spans="1:7" x14ac:dyDescent="0.25">
      <c r="A40" s="5"/>
      <c r="B40" s="5"/>
      <c r="C40" s="5"/>
      <c r="D40" s="5"/>
      <c r="E40" s="5"/>
    </row>
    <row r="41" spans="1:7" x14ac:dyDescent="0.25">
      <c r="A41" s="5"/>
      <c r="B41" s="5"/>
      <c r="C41" s="5"/>
      <c r="D41" s="5"/>
      <c r="E41" s="5"/>
    </row>
    <row r="42" spans="1:7" x14ac:dyDescent="0.25">
      <c r="A42" s="5"/>
      <c r="B42" s="5"/>
      <c r="C42" s="5"/>
      <c r="D42" s="5"/>
      <c r="E42" s="5"/>
    </row>
    <row r="43" spans="1:7" x14ac:dyDescent="0.25">
      <c r="A43" s="5"/>
      <c r="B43" s="5"/>
      <c r="C43" s="5"/>
      <c r="D43" s="5"/>
      <c r="E43" s="5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workbookViewId="0">
      <selection activeCell="D30" sqref="D30"/>
    </sheetView>
  </sheetViews>
  <sheetFormatPr defaultRowHeight="12.5" x14ac:dyDescent="0.25"/>
  <cols>
    <col min="1" max="1" width="7.26953125" customWidth="1"/>
    <col min="2" max="2" width="14.7265625" customWidth="1"/>
    <col min="3" max="3" width="26.453125" customWidth="1"/>
    <col min="4" max="4" width="12.26953125" customWidth="1"/>
    <col min="5" max="5" width="18.453125" customWidth="1"/>
    <col min="6" max="6" width="10.26953125" bestFit="1" customWidth="1"/>
  </cols>
  <sheetData>
    <row r="1" spans="1:6" ht="15.5" x14ac:dyDescent="0.35">
      <c r="A1" s="6"/>
      <c r="B1" s="17" t="s">
        <v>18</v>
      </c>
      <c r="C1" s="18"/>
      <c r="D1" s="18"/>
      <c r="E1" s="19" t="s">
        <v>5</v>
      </c>
      <c r="F1" s="5"/>
    </row>
    <row r="2" spans="1:6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5"/>
    </row>
    <row r="3" spans="1:6" ht="15.5" x14ac:dyDescent="0.35">
      <c r="A3" s="6"/>
      <c r="B3" s="17"/>
      <c r="C3" s="18" t="s">
        <v>51</v>
      </c>
      <c r="D3" s="18"/>
      <c r="E3" s="49">
        <f>SUM(E6:E40)</f>
        <v>0</v>
      </c>
      <c r="F3" s="5"/>
    </row>
    <row r="4" spans="1:6" ht="15.5" x14ac:dyDescent="0.35">
      <c r="A4" s="6"/>
      <c r="B4" s="17" t="s">
        <v>13</v>
      </c>
      <c r="C4" s="18" t="s">
        <v>14</v>
      </c>
      <c r="D4" s="18" t="s">
        <v>15</v>
      </c>
      <c r="E4" s="21" t="s">
        <v>15</v>
      </c>
      <c r="F4" s="5"/>
    </row>
    <row r="5" spans="1:6" ht="15.5" x14ac:dyDescent="0.35">
      <c r="A5" s="6"/>
      <c r="B5" s="22"/>
      <c r="C5" s="20" t="s">
        <v>31</v>
      </c>
      <c r="D5" s="22"/>
      <c r="E5" s="21"/>
      <c r="F5" s="5"/>
    </row>
    <row r="6" spans="1:6" ht="15.5" x14ac:dyDescent="0.35">
      <c r="A6" s="42">
        <v>1</v>
      </c>
      <c r="B6" s="23">
        <v>45596</v>
      </c>
      <c r="C6" s="12" t="s">
        <v>42</v>
      </c>
      <c r="D6" s="28">
        <v>45601</v>
      </c>
      <c r="E6" s="46"/>
      <c r="F6" s="5"/>
    </row>
    <row r="7" spans="1:6" ht="15.5" x14ac:dyDescent="0.35">
      <c r="A7" s="42">
        <f>+A6+1</f>
        <v>2</v>
      </c>
      <c r="B7" s="23">
        <v>45596</v>
      </c>
      <c r="C7" s="12" t="s">
        <v>23</v>
      </c>
      <c r="D7" s="28">
        <v>45603</v>
      </c>
      <c r="E7" s="46"/>
      <c r="F7" s="5"/>
    </row>
    <row r="8" spans="1:6" ht="15.5" x14ac:dyDescent="0.35">
      <c r="A8" s="42">
        <f t="shared" ref="A8:A11" si="0">+A7+1</f>
        <v>3</v>
      </c>
      <c r="B8" s="23">
        <v>45596</v>
      </c>
      <c r="C8" s="12" t="s">
        <v>48</v>
      </c>
      <c r="D8" s="28">
        <v>45601</v>
      </c>
      <c r="E8" s="46"/>
      <c r="F8" s="5"/>
    </row>
    <row r="9" spans="1:6" ht="15.5" x14ac:dyDescent="0.35">
      <c r="A9" s="42">
        <f t="shared" si="0"/>
        <v>4</v>
      </c>
      <c r="B9" s="23">
        <v>45596</v>
      </c>
      <c r="C9" s="12" t="s">
        <v>19</v>
      </c>
      <c r="D9" s="28">
        <v>45601</v>
      </c>
      <c r="E9" s="46"/>
      <c r="F9" s="5"/>
    </row>
    <row r="10" spans="1:6" ht="15.5" x14ac:dyDescent="0.35">
      <c r="A10" s="42">
        <f t="shared" si="0"/>
        <v>5</v>
      </c>
      <c r="B10" s="23">
        <v>45596</v>
      </c>
      <c r="C10" s="12" t="s">
        <v>37</v>
      </c>
      <c r="D10" s="28">
        <v>45603</v>
      </c>
      <c r="E10" s="46"/>
      <c r="F10" s="5"/>
    </row>
    <row r="11" spans="1:6" ht="15.5" x14ac:dyDescent="0.35">
      <c r="A11" s="42">
        <f t="shared" si="0"/>
        <v>6</v>
      </c>
      <c r="B11" s="23">
        <v>45596</v>
      </c>
      <c r="C11" s="12" t="s">
        <v>46</v>
      </c>
      <c r="D11" s="28">
        <v>45601</v>
      </c>
      <c r="E11" s="46"/>
      <c r="F11" s="5"/>
    </row>
    <row r="12" spans="1:6" ht="15.5" x14ac:dyDescent="0.35">
      <c r="A12" s="42">
        <v>7</v>
      </c>
      <c r="B12" s="23">
        <v>45596</v>
      </c>
      <c r="C12" s="12" t="s">
        <v>25</v>
      </c>
      <c r="D12" s="28">
        <v>45601</v>
      </c>
      <c r="E12" s="46"/>
      <c r="F12" s="47"/>
    </row>
    <row r="13" spans="1:6" ht="15.5" x14ac:dyDescent="0.35">
      <c r="A13" s="42"/>
      <c r="B13" s="23"/>
      <c r="C13" s="11"/>
      <c r="D13" s="28"/>
      <c r="E13" s="46"/>
      <c r="F13" s="47"/>
    </row>
    <row r="14" spans="1:6" ht="15.5" x14ac:dyDescent="0.35">
      <c r="A14" s="6"/>
      <c r="B14" s="23"/>
      <c r="C14" s="20" t="s">
        <v>32</v>
      </c>
      <c r="D14" s="25"/>
      <c r="E14" s="22"/>
      <c r="F14" s="5"/>
    </row>
    <row r="15" spans="1:6" ht="15.5" x14ac:dyDescent="0.35">
      <c r="A15" s="37">
        <v>1</v>
      </c>
      <c r="B15" s="23">
        <v>45596</v>
      </c>
      <c r="C15" s="12" t="s">
        <v>50</v>
      </c>
      <c r="D15" s="28">
        <v>45601</v>
      </c>
      <c r="E15" s="46"/>
      <c r="F15" s="5"/>
    </row>
    <row r="16" spans="1:6" ht="15.5" x14ac:dyDescent="0.35">
      <c r="A16" s="42">
        <f>+A15+1</f>
        <v>2</v>
      </c>
      <c r="B16" s="23">
        <v>45596</v>
      </c>
      <c r="C16" s="34" t="s">
        <v>54</v>
      </c>
      <c r="D16" s="28">
        <v>45601</v>
      </c>
      <c r="E16" s="46"/>
      <c r="F16" s="5"/>
    </row>
    <row r="17" spans="1:6" ht="15.5" x14ac:dyDescent="0.35">
      <c r="A17" s="42">
        <f t="shared" ref="A17:A21" si="1">+A16+1</f>
        <v>3</v>
      </c>
      <c r="B17" s="23">
        <v>45596</v>
      </c>
      <c r="C17" s="12" t="s">
        <v>22</v>
      </c>
      <c r="D17" s="28">
        <v>45601</v>
      </c>
      <c r="E17" s="46"/>
      <c r="F17" s="5"/>
    </row>
    <row r="18" spans="1:6" ht="15.5" x14ac:dyDescent="0.35">
      <c r="A18" s="42">
        <f t="shared" si="1"/>
        <v>4</v>
      </c>
      <c r="B18" s="23">
        <v>45596</v>
      </c>
      <c r="C18" s="12" t="s">
        <v>16</v>
      </c>
      <c r="D18" s="28">
        <v>45601</v>
      </c>
      <c r="E18" s="46"/>
      <c r="F18" s="5"/>
    </row>
    <row r="19" spans="1:6" ht="15.5" x14ac:dyDescent="0.35">
      <c r="A19" s="42">
        <f t="shared" si="1"/>
        <v>5</v>
      </c>
      <c r="B19" s="23">
        <v>45596</v>
      </c>
      <c r="C19" s="12" t="s">
        <v>26</v>
      </c>
      <c r="D19" s="28">
        <v>45603</v>
      </c>
      <c r="E19" s="46"/>
      <c r="F19" s="5"/>
    </row>
    <row r="20" spans="1:6" ht="15.5" x14ac:dyDescent="0.35">
      <c r="A20" s="42">
        <f t="shared" si="1"/>
        <v>6</v>
      </c>
      <c r="B20" s="23">
        <v>45596</v>
      </c>
      <c r="C20" s="12" t="s">
        <v>39</v>
      </c>
      <c r="D20" s="28">
        <v>45601</v>
      </c>
      <c r="E20" s="46"/>
      <c r="F20" s="5"/>
    </row>
    <row r="21" spans="1:6" ht="15.5" x14ac:dyDescent="0.35">
      <c r="A21" s="42">
        <f t="shared" si="1"/>
        <v>7</v>
      </c>
      <c r="B21" s="23">
        <v>45596</v>
      </c>
      <c r="C21" s="12" t="s">
        <v>36</v>
      </c>
      <c r="D21" s="28">
        <v>45601</v>
      </c>
      <c r="E21" s="46"/>
      <c r="F21" s="5"/>
    </row>
    <row r="22" spans="1:6" ht="15.5" x14ac:dyDescent="0.35">
      <c r="A22" s="42"/>
      <c r="B22" s="23"/>
      <c r="C22" s="11"/>
      <c r="D22" s="28"/>
      <c r="E22" s="10"/>
      <c r="F22" s="5"/>
    </row>
    <row r="23" spans="1:6" ht="15.5" x14ac:dyDescent="0.35">
      <c r="A23" s="6"/>
      <c r="B23" s="23"/>
      <c r="C23" s="20" t="s">
        <v>33</v>
      </c>
      <c r="D23" s="24"/>
      <c r="E23" s="26"/>
      <c r="F23" s="5"/>
    </row>
    <row r="24" spans="1:6" ht="15.5" x14ac:dyDescent="0.35">
      <c r="A24" s="42">
        <v>1</v>
      </c>
      <c r="B24" s="23">
        <v>45596</v>
      </c>
      <c r="C24" s="12" t="s">
        <v>17</v>
      </c>
      <c r="D24" s="28">
        <v>45603</v>
      </c>
      <c r="E24" s="46"/>
      <c r="F24" s="5"/>
    </row>
    <row r="25" spans="1:6" ht="15.5" x14ac:dyDescent="0.35">
      <c r="A25" s="42">
        <f>+A24+1</f>
        <v>2</v>
      </c>
      <c r="B25" s="23">
        <v>45596</v>
      </c>
      <c r="C25" s="40" t="s">
        <v>47</v>
      </c>
      <c r="D25" s="28">
        <v>45610</v>
      </c>
      <c r="E25" s="48"/>
      <c r="F25" s="5"/>
    </row>
    <row r="26" spans="1:6" ht="15.5" x14ac:dyDescent="0.35">
      <c r="A26" s="42">
        <f t="shared" ref="A26:A30" si="2">+A25+1</f>
        <v>3</v>
      </c>
      <c r="B26" s="23">
        <v>45596</v>
      </c>
      <c r="C26" s="12" t="s">
        <v>21</v>
      </c>
      <c r="D26" s="28">
        <v>45601</v>
      </c>
      <c r="E26" s="46"/>
      <c r="F26" s="5"/>
    </row>
    <row r="27" spans="1:6" ht="15.5" x14ac:dyDescent="0.35">
      <c r="A27" s="42">
        <f t="shared" si="2"/>
        <v>4</v>
      </c>
      <c r="B27" s="23">
        <v>45596</v>
      </c>
      <c r="C27" s="12" t="s">
        <v>43</v>
      </c>
      <c r="D27" s="28">
        <v>45603</v>
      </c>
      <c r="E27" s="46"/>
      <c r="F27" s="5"/>
    </row>
    <row r="28" spans="1:6" ht="15.5" x14ac:dyDescent="0.35">
      <c r="A28" s="42">
        <f t="shared" si="2"/>
        <v>5</v>
      </c>
      <c r="B28" s="23">
        <v>45596</v>
      </c>
      <c r="C28" s="44" t="s">
        <v>30</v>
      </c>
      <c r="D28" s="28">
        <v>45601</v>
      </c>
      <c r="E28" s="46"/>
      <c r="F28" s="5"/>
    </row>
    <row r="29" spans="1:6" ht="15.5" x14ac:dyDescent="0.35">
      <c r="A29" s="42">
        <f t="shared" si="2"/>
        <v>6</v>
      </c>
      <c r="B29" s="23">
        <v>45596</v>
      </c>
      <c r="C29" s="12" t="s">
        <v>28</v>
      </c>
      <c r="D29" s="28">
        <v>45603</v>
      </c>
      <c r="E29" s="46"/>
      <c r="F29" s="5"/>
    </row>
    <row r="30" spans="1:6" ht="15.5" x14ac:dyDescent="0.35">
      <c r="A30" s="42">
        <f t="shared" si="2"/>
        <v>7</v>
      </c>
      <c r="B30" s="23">
        <v>45596</v>
      </c>
      <c r="C30" s="12" t="s">
        <v>57</v>
      </c>
      <c r="D30" s="50">
        <v>45713</v>
      </c>
      <c r="E30" s="46"/>
      <c r="F30" s="5"/>
    </row>
    <row r="31" spans="1:6" ht="15.5" x14ac:dyDescent="0.35">
      <c r="A31" s="42"/>
      <c r="B31" s="23"/>
      <c r="C31" s="11"/>
      <c r="D31" s="24"/>
      <c r="E31" s="46"/>
      <c r="F31" s="5"/>
    </row>
    <row r="32" spans="1:6" ht="15.5" x14ac:dyDescent="0.35">
      <c r="A32" s="6"/>
      <c r="B32" s="23"/>
      <c r="C32" s="20" t="s">
        <v>34</v>
      </c>
      <c r="D32" s="28"/>
      <c r="E32" s="26"/>
      <c r="F32" s="5"/>
    </row>
    <row r="33" spans="1:6" ht="15.5" x14ac:dyDescent="0.35">
      <c r="A33" s="42">
        <v>1</v>
      </c>
      <c r="B33" s="23">
        <v>45596</v>
      </c>
      <c r="C33" s="34" t="s">
        <v>45</v>
      </c>
      <c r="D33" s="28">
        <v>45601</v>
      </c>
      <c r="E33" s="46"/>
      <c r="F33" s="5"/>
    </row>
    <row r="34" spans="1:6" ht="15.5" x14ac:dyDescent="0.35">
      <c r="A34" s="42">
        <f t="shared" ref="A34:A39" si="3">+A33+1</f>
        <v>2</v>
      </c>
      <c r="B34" s="23">
        <v>45596</v>
      </c>
      <c r="C34" s="12" t="s">
        <v>56</v>
      </c>
      <c r="D34" s="28">
        <v>45601</v>
      </c>
      <c r="E34" s="46"/>
      <c r="F34" s="5"/>
    </row>
    <row r="35" spans="1:6" ht="15.5" x14ac:dyDescent="0.35">
      <c r="A35" s="42">
        <f t="shared" si="3"/>
        <v>3</v>
      </c>
      <c r="B35" s="23">
        <v>45596</v>
      </c>
      <c r="C35" s="12" t="s">
        <v>44</v>
      </c>
      <c r="D35" s="28">
        <v>45603</v>
      </c>
      <c r="E35" s="46"/>
      <c r="F35" s="5"/>
    </row>
    <row r="36" spans="1:6" ht="15.5" x14ac:dyDescent="0.35">
      <c r="A36" s="42">
        <f t="shared" si="3"/>
        <v>4</v>
      </c>
      <c r="B36" s="23">
        <v>45596</v>
      </c>
      <c r="C36" s="12" t="s">
        <v>41</v>
      </c>
      <c r="D36" s="28">
        <v>45601</v>
      </c>
      <c r="E36" s="46"/>
      <c r="F36" s="5"/>
    </row>
    <row r="37" spans="1:6" ht="15.5" x14ac:dyDescent="0.35">
      <c r="A37" s="42">
        <f t="shared" si="3"/>
        <v>5</v>
      </c>
      <c r="B37" s="23">
        <v>45596</v>
      </c>
      <c r="C37" s="12" t="s">
        <v>27</v>
      </c>
      <c r="D37" s="28">
        <v>45603</v>
      </c>
      <c r="E37" s="46"/>
      <c r="F37" s="5"/>
    </row>
    <row r="38" spans="1:6" ht="15.5" x14ac:dyDescent="0.35">
      <c r="A38" s="42">
        <f t="shared" si="3"/>
        <v>6</v>
      </c>
      <c r="B38" s="23">
        <v>45596</v>
      </c>
      <c r="C38" s="12" t="s">
        <v>29</v>
      </c>
      <c r="D38" s="28">
        <v>45603</v>
      </c>
      <c r="E38" s="46"/>
      <c r="F38" s="5"/>
    </row>
    <row r="39" spans="1:6" ht="15.5" x14ac:dyDescent="0.35">
      <c r="A39" s="42">
        <f t="shared" si="3"/>
        <v>7</v>
      </c>
      <c r="B39" s="23">
        <v>45596</v>
      </c>
      <c r="C39" s="34" t="s">
        <v>40</v>
      </c>
      <c r="D39" s="13">
        <v>45610</v>
      </c>
      <c r="E39" s="46"/>
      <c r="F39" s="5"/>
    </row>
    <row r="40" spans="1:6" ht="15.5" x14ac:dyDescent="0.35">
      <c r="A40" s="42"/>
      <c r="B40" s="23"/>
      <c r="C40" s="12"/>
      <c r="D40" s="38"/>
      <c r="E40" s="10"/>
      <c r="F40" s="5"/>
    </row>
    <row r="41" spans="1:6" ht="15.5" x14ac:dyDescent="0.35">
      <c r="A41" s="42"/>
      <c r="B41" s="23"/>
      <c r="C41" s="12"/>
      <c r="D41" s="39"/>
      <c r="E41" s="10"/>
      <c r="F41" s="5"/>
    </row>
    <row r="42" spans="1:6" ht="13" x14ac:dyDescent="0.3">
      <c r="A42" s="42"/>
      <c r="B42" s="6"/>
      <c r="C42" s="6"/>
      <c r="D42" s="6"/>
      <c r="E42" s="6"/>
      <c r="F42" s="5"/>
    </row>
    <row r="43" spans="1:6" x14ac:dyDescent="0.25">
      <c r="A43" s="5"/>
      <c r="B43" s="5"/>
      <c r="C43" s="5"/>
      <c r="D43" s="5"/>
      <c r="E43" s="5"/>
      <c r="F43" s="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L25" sqref="L25"/>
    </sheetView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1663-DADD-42CA-9A7A-382A9AF81F85}">
  <dimension ref="A1:E36"/>
  <sheetViews>
    <sheetView workbookViewId="0">
      <selection activeCell="D7" sqref="D7"/>
    </sheetView>
  </sheetViews>
  <sheetFormatPr defaultRowHeight="12.5" x14ac:dyDescent="0.25"/>
  <cols>
    <col min="2" max="2" width="14.453125" customWidth="1"/>
    <col min="3" max="3" width="24.1796875" customWidth="1"/>
    <col min="4" max="4" width="12.7265625" customWidth="1"/>
    <col min="5" max="5" width="17.26953125" customWidth="1"/>
  </cols>
  <sheetData>
    <row r="1" spans="1:5" ht="15.5" x14ac:dyDescent="0.35">
      <c r="A1" s="6"/>
      <c r="B1" s="17" t="s">
        <v>18</v>
      </c>
      <c r="C1" s="18"/>
      <c r="D1" s="18"/>
      <c r="E1" s="19" t="s">
        <v>5</v>
      </c>
    </row>
    <row r="2" spans="1:5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</row>
    <row r="3" spans="1:5" ht="15.5" x14ac:dyDescent="0.35">
      <c r="A3" s="6"/>
      <c r="B3" s="17"/>
      <c r="C3" s="18" t="s">
        <v>354</v>
      </c>
      <c r="D3" s="18"/>
      <c r="E3" s="187">
        <v>0</v>
      </c>
    </row>
    <row r="4" spans="1:5" ht="15.5" x14ac:dyDescent="0.35">
      <c r="A4" s="6"/>
      <c r="B4" s="17" t="s">
        <v>13</v>
      </c>
      <c r="C4" s="18" t="s">
        <v>14</v>
      </c>
      <c r="D4" s="18" t="s">
        <v>15</v>
      </c>
      <c r="E4" s="21"/>
    </row>
    <row r="5" spans="1:5" ht="15.5" x14ac:dyDescent="0.35">
      <c r="A5" s="6"/>
      <c r="B5" s="22"/>
      <c r="C5" s="20" t="s">
        <v>31</v>
      </c>
      <c r="D5" s="22"/>
      <c r="E5" s="21"/>
    </row>
    <row r="6" spans="1:5" ht="15.5" x14ac:dyDescent="0.35">
      <c r="A6" s="42">
        <v>1</v>
      </c>
      <c r="B6" s="23">
        <v>46191</v>
      </c>
      <c r="C6" s="183" t="s">
        <v>20</v>
      </c>
      <c r="D6" s="189">
        <v>46203</v>
      </c>
      <c r="E6" s="185"/>
    </row>
    <row r="7" spans="1:5" ht="15.5" x14ac:dyDescent="0.35">
      <c r="A7" s="42">
        <f>+A6+1</f>
        <v>2</v>
      </c>
      <c r="B7" s="23">
        <v>46191</v>
      </c>
      <c r="C7" s="183" t="s">
        <v>37</v>
      </c>
      <c r="D7" s="27">
        <v>46210</v>
      </c>
      <c r="E7" s="185"/>
    </row>
    <row r="8" spans="1:5" ht="15.5" x14ac:dyDescent="0.35">
      <c r="A8" s="42">
        <f t="shared" ref="A8:A11" si="0">+A7+1</f>
        <v>3</v>
      </c>
      <c r="B8" s="23">
        <v>46191</v>
      </c>
      <c r="C8" s="183" t="s">
        <v>19</v>
      </c>
      <c r="D8" s="38">
        <v>46196</v>
      </c>
      <c r="E8" s="185"/>
    </row>
    <row r="9" spans="1:5" ht="15.5" x14ac:dyDescent="0.35">
      <c r="A9" s="42">
        <f t="shared" si="0"/>
        <v>4</v>
      </c>
      <c r="B9" s="23">
        <v>46191</v>
      </c>
      <c r="C9" s="183" t="s">
        <v>23</v>
      </c>
      <c r="D9" s="28">
        <v>46198</v>
      </c>
      <c r="E9" s="185"/>
    </row>
    <row r="10" spans="1:5" ht="15.5" x14ac:dyDescent="0.35">
      <c r="A10" s="42">
        <f t="shared" si="0"/>
        <v>5</v>
      </c>
      <c r="B10" s="23">
        <v>46191</v>
      </c>
      <c r="C10" s="183" t="s">
        <v>48</v>
      </c>
      <c r="D10" s="186">
        <v>46196</v>
      </c>
      <c r="E10" s="185"/>
    </row>
    <row r="11" spans="1:5" ht="15.5" x14ac:dyDescent="0.35">
      <c r="A11" s="42">
        <f t="shared" si="0"/>
        <v>6</v>
      </c>
      <c r="B11" s="23">
        <v>46191</v>
      </c>
      <c r="C11" s="183" t="s">
        <v>46</v>
      </c>
      <c r="D11" s="38">
        <v>46196</v>
      </c>
      <c r="E11" s="185"/>
    </row>
    <row r="12" spans="1:5" ht="15.5" x14ac:dyDescent="0.35">
      <c r="A12" s="42"/>
      <c r="B12" s="23"/>
      <c r="C12" s="183"/>
      <c r="D12" s="28"/>
      <c r="E12" s="10"/>
    </row>
    <row r="13" spans="1:5" ht="15.5" x14ac:dyDescent="0.35">
      <c r="A13" s="6"/>
      <c r="B13" s="23"/>
      <c r="C13" s="20" t="s">
        <v>32</v>
      </c>
      <c r="D13" s="25"/>
      <c r="E13" s="59"/>
    </row>
    <row r="14" spans="1:5" ht="15.5" x14ac:dyDescent="0.35">
      <c r="A14" s="37">
        <v>1</v>
      </c>
      <c r="B14" s="23">
        <v>46191</v>
      </c>
      <c r="C14" s="184" t="s">
        <v>89</v>
      </c>
      <c r="D14" s="189">
        <v>46203</v>
      </c>
      <c r="E14" s="185"/>
    </row>
    <row r="15" spans="1:5" ht="15.5" x14ac:dyDescent="0.35">
      <c r="A15" s="42">
        <f>+A14+1</f>
        <v>2</v>
      </c>
      <c r="B15" s="23">
        <v>46191</v>
      </c>
      <c r="C15" s="183" t="s">
        <v>50</v>
      </c>
      <c r="D15" s="38">
        <v>46196</v>
      </c>
      <c r="E15" s="185"/>
    </row>
    <row r="16" spans="1:5" ht="15.5" x14ac:dyDescent="0.35">
      <c r="A16" s="42">
        <f t="shared" ref="A16:A19" si="1">+A15+1</f>
        <v>3</v>
      </c>
      <c r="B16" s="23">
        <v>46191</v>
      </c>
      <c r="C16" s="183" t="s">
        <v>71</v>
      </c>
      <c r="D16" s="38">
        <v>46196</v>
      </c>
      <c r="E16" s="185"/>
    </row>
    <row r="17" spans="1:5" ht="15.5" x14ac:dyDescent="0.35">
      <c r="A17" s="42">
        <f t="shared" si="1"/>
        <v>4</v>
      </c>
      <c r="B17" s="23">
        <v>46191</v>
      </c>
      <c r="C17" s="184" t="s">
        <v>69</v>
      </c>
      <c r="D17" s="38">
        <v>46196</v>
      </c>
      <c r="E17" s="185"/>
    </row>
    <row r="18" spans="1:5" ht="15.5" x14ac:dyDescent="0.35">
      <c r="A18" s="42">
        <f t="shared" si="1"/>
        <v>5</v>
      </c>
      <c r="B18" s="23">
        <v>46191</v>
      </c>
      <c r="C18" s="183" t="s">
        <v>350</v>
      </c>
      <c r="D18" s="38">
        <v>46196</v>
      </c>
      <c r="E18" s="185"/>
    </row>
    <row r="19" spans="1:5" ht="15.5" x14ac:dyDescent="0.35">
      <c r="A19" s="42">
        <f t="shared" si="1"/>
        <v>6</v>
      </c>
      <c r="B19" s="23">
        <v>46191</v>
      </c>
      <c r="C19" s="183" t="s">
        <v>84</v>
      </c>
      <c r="D19" s="38">
        <v>46196</v>
      </c>
      <c r="E19" s="185"/>
    </row>
    <row r="20" spans="1:5" ht="15.5" x14ac:dyDescent="0.35">
      <c r="A20" s="42"/>
      <c r="B20" s="23"/>
      <c r="C20" s="9"/>
      <c r="D20" s="28"/>
      <c r="E20" s="10"/>
    </row>
    <row r="21" spans="1:5" ht="15.5" x14ac:dyDescent="0.35">
      <c r="A21" s="6"/>
      <c r="B21" s="23"/>
      <c r="C21" s="20" t="s">
        <v>33</v>
      </c>
      <c r="D21" s="24"/>
      <c r="E21" s="10"/>
    </row>
    <row r="22" spans="1:5" ht="15.5" x14ac:dyDescent="0.35">
      <c r="A22" s="42">
        <v>1</v>
      </c>
      <c r="B22" s="23">
        <v>46191</v>
      </c>
      <c r="C22" s="183" t="s">
        <v>62</v>
      </c>
      <c r="D22" s="38">
        <v>46196</v>
      </c>
      <c r="E22" s="185"/>
    </row>
    <row r="23" spans="1:5" ht="15.5" x14ac:dyDescent="0.35">
      <c r="A23" s="42">
        <f>+A22+1</f>
        <v>2</v>
      </c>
      <c r="B23" s="23">
        <v>46191</v>
      </c>
      <c r="C23" s="184" t="s">
        <v>45</v>
      </c>
      <c r="D23" s="191">
        <v>46205</v>
      </c>
      <c r="E23" s="185"/>
    </row>
    <row r="24" spans="1:5" ht="15.5" x14ac:dyDescent="0.35">
      <c r="A24" s="42">
        <f t="shared" ref="A24:A27" si="2">+A23+1</f>
        <v>3</v>
      </c>
      <c r="B24" s="23">
        <v>46191</v>
      </c>
      <c r="C24" s="183" t="s">
        <v>26</v>
      </c>
      <c r="D24" s="38">
        <v>46196</v>
      </c>
      <c r="E24" s="185"/>
    </row>
    <row r="25" spans="1:5" ht="15.5" x14ac:dyDescent="0.35">
      <c r="A25" s="42">
        <f t="shared" si="2"/>
        <v>4</v>
      </c>
      <c r="B25" s="23">
        <v>46191</v>
      </c>
      <c r="C25" s="183" t="s">
        <v>56</v>
      </c>
      <c r="D25" s="38">
        <v>46196</v>
      </c>
      <c r="E25" s="185"/>
    </row>
    <row r="26" spans="1:5" ht="15.5" x14ac:dyDescent="0.35">
      <c r="A26" s="42">
        <f t="shared" si="2"/>
        <v>5</v>
      </c>
      <c r="B26" s="23">
        <v>46191</v>
      </c>
      <c r="C26" s="183" t="s">
        <v>17</v>
      </c>
      <c r="D26" s="55">
        <v>46198</v>
      </c>
      <c r="E26" s="185"/>
    </row>
    <row r="27" spans="1:5" ht="15.5" x14ac:dyDescent="0.35">
      <c r="A27" s="42">
        <f t="shared" si="2"/>
        <v>6</v>
      </c>
      <c r="B27" s="23">
        <v>46191</v>
      </c>
      <c r="C27" s="183" t="s">
        <v>21</v>
      </c>
      <c r="D27" s="38">
        <v>46196</v>
      </c>
      <c r="E27" s="185"/>
    </row>
    <row r="28" spans="1:5" ht="15.5" x14ac:dyDescent="0.35">
      <c r="A28" s="42"/>
      <c r="B28" s="23"/>
      <c r="C28" s="12"/>
      <c r="D28" s="24"/>
      <c r="E28" s="10"/>
    </row>
    <row r="29" spans="1:5" ht="15.5" x14ac:dyDescent="0.35">
      <c r="A29" s="6"/>
      <c r="B29" s="23"/>
      <c r="C29" s="20" t="s">
        <v>34</v>
      </c>
      <c r="D29" s="28"/>
      <c r="E29" s="10"/>
    </row>
    <row r="30" spans="1:5" ht="15.5" x14ac:dyDescent="0.35">
      <c r="A30" s="42">
        <v>1</v>
      </c>
      <c r="B30" s="23">
        <v>46191</v>
      </c>
      <c r="C30" s="11" t="s">
        <v>72</v>
      </c>
      <c r="D30" s="38">
        <v>46196</v>
      </c>
      <c r="E30" s="185"/>
    </row>
    <row r="31" spans="1:5" ht="15.5" x14ac:dyDescent="0.35">
      <c r="A31" s="42">
        <f t="shared" ref="A31:A35" si="3">+A30+1</f>
        <v>2</v>
      </c>
      <c r="B31" s="23">
        <v>46191</v>
      </c>
      <c r="C31" s="184" t="s">
        <v>353</v>
      </c>
      <c r="D31" s="38">
        <v>46196</v>
      </c>
      <c r="E31" s="185"/>
    </row>
    <row r="32" spans="1:5" ht="15.5" x14ac:dyDescent="0.35">
      <c r="A32" s="42">
        <f t="shared" si="3"/>
        <v>3</v>
      </c>
      <c r="B32" s="23">
        <v>46191</v>
      </c>
      <c r="C32" s="183" t="s">
        <v>231</v>
      </c>
      <c r="D32" s="38">
        <v>46196</v>
      </c>
      <c r="E32" s="185"/>
    </row>
    <row r="33" spans="1:5" ht="15.5" x14ac:dyDescent="0.35">
      <c r="A33" s="42">
        <f t="shared" si="3"/>
        <v>4</v>
      </c>
      <c r="B33" s="23">
        <v>46191</v>
      </c>
      <c r="C33" s="183" t="s">
        <v>86</v>
      </c>
      <c r="D33" s="38">
        <v>46196</v>
      </c>
      <c r="E33" s="185"/>
    </row>
    <row r="34" spans="1:5" ht="15.5" x14ac:dyDescent="0.35">
      <c r="A34" s="42">
        <f t="shared" si="3"/>
        <v>5</v>
      </c>
      <c r="B34" s="23">
        <v>46191</v>
      </c>
      <c r="C34" s="183" t="s">
        <v>41</v>
      </c>
      <c r="D34" s="189">
        <v>46203</v>
      </c>
      <c r="E34" s="185"/>
    </row>
    <row r="35" spans="1:5" ht="15.5" x14ac:dyDescent="0.35">
      <c r="A35" s="42">
        <f t="shared" si="3"/>
        <v>6</v>
      </c>
      <c r="B35" s="23">
        <v>46191</v>
      </c>
      <c r="C35" s="183" t="s">
        <v>63</v>
      </c>
      <c r="D35" s="38">
        <v>46196</v>
      </c>
      <c r="E35" s="185"/>
    </row>
    <row r="36" spans="1:5" x14ac:dyDescent="0.25">
      <c r="A36" s="5"/>
      <c r="B36" s="5"/>
      <c r="C36" s="5"/>
      <c r="D36" s="5"/>
      <c r="E36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2A40-C46A-46F7-B355-BB045F6E5A7F}">
  <dimension ref="A1:G347"/>
  <sheetViews>
    <sheetView topLeftCell="A66" workbookViewId="0">
      <selection activeCell="E31" sqref="E31"/>
    </sheetView>
  </sheetViews>
  <sheetFormatPr defaultRowHeight="12.5" x14ac:dyDescent="0.25"/>
  <cols>
    <col min="1" max="1" width="10.54296875" customWidth="1"/>
    <col min="2" max="2" width="22.7265625" customWidth="1"/>
    <col min="3" max="3" width="18.26953125" customWidth="1"/>
    <col min="4" max="4" width="18.81640625" customWidth="1"/>
    <col min="5" max="5" width="16.1796875" customWidth="1"/>
  </cols>
  <sheetData>
    <row r="1" spans="1:7" ht="26" x14ac:dyDescent="0.6">
      <c r="A1" s="162"/>
      <c r="B1" s="169" t="s">
        <v>333</v>
      </c>
      <c r="C1" s="162"/>
      <c r="D1" s="159"/>
      <c r="E1" s="159"/>
    </row>
    <row r="2" spans="1:7" ht="26" x14ac:dyDescent="0.6">
      <c r="A2" s="6"/>
      <c r="B2" s="160"/>
      <c r="C2" s="6"/>
      <c r="D2" s="172" t="s">
        <v>305</v>
      </c>
      <c r="E2" s="173">
        <v>80</v>
      </c>
      <c r="F2" s="5"/>
      <c r="G2" s="5"/>
    </row>
    <row r="3" spans="1:7" ht="18.5" x14ac:dyDescent="0.45">
      <c r="A3" s="6"/>
      <c r="B3" s="174" t="s">
        <v>334</v>
      </c>
      <c r="C3" s="164"/>
      <c r="D3" s="175" t="s">
        <v>298</v>
      </c>
      <c r="E3" s="175" t="s">
        <v>299</v>
      </c>
      <c r="F3" s="5"/>
      <c r="G3" s="5"/>
    </row>
    <row r="4" spans="1:7" ht="18.5" x14ac:dyDescent="0.45">
      <c r="A4" s="55">
        <v>46149</v>
      </c>
      <c r="B4" s="166" t="s">
        <v>306</v>
      </c>
      <c r="C4" s="164"/>
      <c r="D4" s="143">
        <v>46154</v>
      </c>
      <c r="E4" s="165"/>
      <c r="F4" s="5"/>
      <c r="G4" s="5"/>
    </row>
    <row r="5" spans="1:7" ht="18.5" x14ac:dyDescent="0.45">
      <c r="A5" s="55">
        <v>46149</v>
      </c>
      <c r="B5" s="166" t="s">
        <v>261</v>
      </c>
      <c r="C5" s="164"/>
      <c r="D5" s="56">
        <v>46156</v>
      </c>
      <c r="E5" s="165"/>
      <c r="F5" s="5"/>
      <c r="G5" s="5"/>
    </row>
    <row r="6" spans="1:7" ht="18.5" x14ac:dyDescent="0.45">
      <c r="A6" s="55">
        <v>46149</v>
      </c>
      <c r="B6" s="166" t="s">
        <v>335</v>
      </c>
      <c r="C6" s="163"/>
      <c r="D6" s="143">
        <v>46154</v>
      </c>
      <c r="E6" s="165"/>
      <c r="F6" s="5"/>
      <c r="G6" s="5"/>
    </row>
    <row r="7" spans="1:7" ht="18.5" x14ac:dyDescent="0.45">
      <c r="A7" s="55">
        <v>46149</v>
      </c>
      <c r="B7" s="166" t="s">
        <v>249</v>
      </c>
      <c r="C7" s="164"/>
      <c r="D7" s="143">
        <v>46154</v>
      </c>
      <c r="E7" s="165"/>
      <c r="F7" s="5"/>
      <c r="G7" s="5"/>
    </row>
    <row r="8" spans="1:7" ht="15.5" x14ac:dyDescent="0.35">
      <c r="A8" s="55"/>
      <c r="B8" s="163"/>
      <c r="C8" s="163"/>
      <c r="D8" s="176"/>
      <c r="E8" s="163"/>
      <c r="F8" s="5"/>
      <c r="G8" s="5"/>
    </row>
    <row r="9" spans="1:7" ht="18.5" x14ac:dyDescent="0.45">
      <c r="A9" s="55"/>
      <c r="B9" s="174" t="s">
        <v>336</v>
      </c>
      <c r="C9" s="6"/>
      <c r="D9" s="6"/>
      <c r="E9" s="164"/>
      <c r="F9" s="5"/>
      <c r="G9" s="5"/>
    </row>
    <row r="10" spans="1:7" ht="18.5" x14ac:dyDescent="0.45">
      <c r="A10" s="55">
        <v>46149</v>
      </c>
      <c r="B10" s="166" t="s">
        <v>258</v>
      </c>
      <c r="C10" s="177" t="s">
        <v>347</v>
      </c>
      <c r="D10" s="143">
        <v>46154</v>
      </c>
      <c r="E10" s="165"/>
      <c r="F10" s="5"/>
      <c r="G10" s="5"/>
    </row>
    <row r="11" spans="1:7" ht="18.5" x14ac:dyDescent="0.45">
      <c r="A11" s="55">
        <v>46149</v>
      </c>
      <c r="B11" s="166" t="s">
        <v>259</v>
      </c>
      <c r="C11" s="6"/>
      <c r="D11" s="143">
        <v>46154</v>
      </c>
      <c r="E11" s="165"/>
      <c r="F11" s="5"/>
      <c r="G11" s="5"/>
    </row>
    <row r="12" spans="1:7" ht="18.5" x14ac:dyDescent="0.45">
      <c r="A12" s="55">
        <v>46149</v>
      </c>
      <c r="B12" s="166" t="s">
        <v>288</v>
      </c>
      <c r="C12" s="6"/>
      <c r="D12" s="153">
        <v>46163</v>
      </c>
      <c r="E12" s="165"/>
      <c r="F12" s="5"/>
      <c r="G12" s="5"/>
    </row>
    <row r="13" spans="1:7" ht="18.5" x14ac:dyDescent="0.45">
      <c r="A13" s="55">
        <v>46149</v>
      </c>
      <c r="B13" s="166" t="s">
        <v>315</v>
      </c>
      <c r="C13" s="6"/>
      <c r="D13" s="143">
        <v>46154</v>
      </c>
      <c r="E13" s="165"/>
      <c r="F13" s="5"/>
      <c r="G13" s="5"/>
    </row>
    <row r="14" spans="1:7" ht="15.5" x14ac:dyDescent="0.35">
      <c r="A14" s="55"/>
      <c r="B14" s="163"/>
      <c r="C14" s="164"/>
      <c r="D14" s="163"/>
      <c r="E14" s="164"/>
      <c r="F14" s="5"/>
      <c r="G14" s="5"/>
    </row>
    <row r="15" spans="1:7" ht="18.5" x14ac:dyDescent="0.45">
      <c r="A15" s="55"/>
      <c r="B15" s="174" t="s">
        <v>337</v>
      </c>
      <c r="C15" s="163"/>
      <c r="D15" s="6"/>
      <c r="E15" s="6"/>
      <c r="F15" s="5"/>
      <c r="G15" s="5"/>
    </row>
    <row r="16" spans="1:7" ht="18.5" x14ac:dyDescent="0.45">
      <c r="A16" s="55">
        <v>46149</v>
      </c>
      <c r="B16" s="166" t="s">
        <v>338</v>
      </c>
      <c r="C16" s="164"/>
      <c r="D16" s="56">
        <v>46156</v>
      </c>
      <c r="E16" s="165"/>
      <c r="F16" s="5"/>
      <c r="G16" s="5"/>
    </row>
    <row r="17" spans="1:7" ht="18.5" x14ac:dyDescent="0.45">
      <c r="A17" s="55">
        <v>46149</v>
      </c>
      <c r="B17" s="174" t="s">
        <v>309</v>
      </c>
      <c r="C17" s="164"/>
      <c r="D17" s="56">
        <v>46156</v>
      </c>
      <c r="E17" s="165"/>
      <c r="F17" s="5"/>
      <c r="G17" s="5"/>
    </row>
    <row r="18" spans="1:7" ht="18.5" x14ac:dyDescent="0.45">
      <c r="A18" s="55">
        <v>46149</v>
      </c>
      <c r="B18" s="166" t="s">
        <v>310</v>
      </c>
      <c r="C18" s="164"/>
      <c r="D18" s="56">
        <v>46156</v>
      </c>
      <c r="E18" s="165"/>
      <c r="F18" s="5"/>
      <c r="G18" s="5"/>
    </row>
    <row r="19" spans="1:7" ht="18.5" x14ac:dyDescent="0.45">
      <c r="A19" s="55">
        <v>46149</v>
      </c>
      <c r="B19" s="166" t="s">
        <v>311</v>
      </c>
      <c r="C19" s="164" t="s">
        <v>348</v>
      </c>
      <c r="D19" s="56">
        <v>46156</v>
      </c>
      <c r="E19" s="165"/>
      <c r="F19" s="5"/>
      <c r="G19" s="5"/>
    </row>
    <row r="20" spans="1:7" ht="15.5" x14ac:dyDescent="0.35">
      <c r="A20" s="55"/>
      <c r="B20" s="163"/>
      <c r="C20" s="163"/>
      <c r="D20" s="163"/>
      <c r="E20" s="163"/>
      <c r="F20" s="5"/>
      <c r="G20" s="5"/>
    </row>
    <row r="21" spans="1:7" ht="18.5" x14ac:dyDescent="0.45">
      <c r="A21" s="55"/>
      <c r="B21" s="174" t="s">
        <v>339</v>
      </c>
      <c r="C21" s="163"/>
      <c r="D21" s="6"/>
      <c r="E21" s="6"/>
      <c r="F21" s="5"/>
      <c r="G21" s="5"/>
    </row>
    <row r="22" spans="1:7" ht="18.5" x14ac:dyDescent="0.45">
      <c r="A22" s="55">
        <v>46149</v>
      </c>
      <c r="B22" s="166" t="s">
        <v>316</v>
      </c>
      <c r="C22" s="164"/>
      <c r="D22" s="143">
        <v>46154</v>
      </c>
      <c r="E22" s="165"/>
      <c r="F22" s="5"/>
      <c r="G22" s="5"/>
    </row>
    <row r="23" spans="1:7" ht="18.5" x14ac:dyDescent="0.45">
      <c r="A23" s="55">
        <v>46149</v>
      </c>
      <c r="B23" s="166" t="s">
        <v>252</v>
      </c>
      <c r="C23" s="164"/>
      <c r="D23" s="143">
        <v>46154</v>
      </c>
      <c r="E23" s="165"/>
      <c r="F23" s="5"/>
      <c r="G23" s="5"/>
    </row>
    <row r="24" spans="1:7" ht="18.5" x14ac:dyDescent="0.45">
      <c r="A24" s="55">
        <v>46149</v>
      </c>
      <c r="B24" s="166" t="s">
        <v>317</v>
      </c>
      <c r="C24" s="164"/>
      <c r="D24" s="153">
        <v>46163</v>
      </c>
      <c r="E24" s="165"/>
      <c r="F24" s="5"/>
      <c r="G24" s="5"/>
    </row>
    <row r="25" spans="1:7" ht="18.5" x14ac:dyDescent="0.45">
      <c r="A25" s="55">
        <v>46149</v>
      </c>
      <c r="B25" s="166" t="s">
        <v>267</v>
      </c>
      <c r="C25" s="164"/>
      <c r="D25" s="143">
        <v>46154</v>
      </c>
      <c r="E25" s="165"/>
      <c r="F25" s="5"/>
      <c r="G25" s="5"/>
    </row>
    <row r="26" spans="1:7" ht="15.5" x14ac:dyDescent="0.35">
      <c r="A26" s="55"/>
      <c r="B26" s="6"/>
      <c r="C26" s="6"/>
      <c r="D26" s="6"/>
      <c r="E26" s="6"/>
      <c r="F26" s="5"/>
      <c r="G26" s="5"/>
    </row>
    <row r="27" spans="1:7" ht="18.5" x14ac:dyDescent="0.45">
      <c r="A27" s="55"/>
      <c r="B27" s="174" t="s">
        <v>340</v>
      </c>
      <c r="C27" s="163"/>
      <c r="D27" s="6"/>
      <c r="E27" s="6"/>
      <c r="F27" s="5"/>
      <c r="G27" s="5"/>
    </row>
    <row r="28" spans="1:7" ht="18.5" x14ac:dyDescent="0.45">
      <c r="A28" s="55">
        <v>46149</v>
      </c>
      <c r="B28" s="166" t="s">
        <v>248</v>
      </c>
      <c r="C28" s="164"/>
      <c r="D28" s="143">
        <v>46154</v>
      </c>
      <c r="E28" s="165"/>
      <c r="F28" s="5"/>
      <c r="G28" s="5"/>
    </row>
    <row r="29" spans="1:7" ht="18.5" x14ac:dyDescent="0.45">
      <c r="A29" s="55">
        <v>46149</v>
      </c>
      <c r="B29" s="167" t="s">
        <v>312</v>
      </c>
      <c r="C29" s="164"/>
      <c r="D29" s="153">
        <v>46163</v>
      </c>
      <c r="E29" s="165"/>
      <c r="F29" s="5"/>
      <c r="G29" s="5"/>
    </row>
    <row r="30" spans="1:7" ht="18.5" x14ac:dyDescent="0.45">
      <c r="A30" s="55">
        <v>46149</v>
      </c>
      <c r="B30" s="166" t="s">
        <v>313</v>
      </c>
      <c r="C30" s="164"/>
      <c r="D30" s="143">
        <v>46154</v>
      </c>
      <c r="E30" s="165"/>
      <c r="F30" s="5"/>
      <c r="G30" s="5"/>
    </row>
    <row r="31" spans="1:7" ht="18.5" x14ac:dyDescent="0.45">
      <c r="A31" s="55">
        <v>46149</v>
      </c>
      <c r="B31" s="166" t="s">
        <v>314</v>
      </c>
      <c r="C31" s="164"/>
      <c r="D31" s="182">
        <v>46191</v>
      </c>
      <c r="E31" s="165"/>
      <c r="F31" s="5"/>
      <c r="G31" s="5"/>
    </row>
    <row r="32" spans="1:7" ht="15.5" x14ac:dyDescent="0.35">
      <c r="A32" s="55"/>
      <c r="B32" s="6"/>
      <c r="C32" s="6"/>
      <c r="D32" s="6"/>
      <c r="E32" s="165"/>
      <c r="F32" s="5"/>
      <c r="G32" s="5"/>
    </row>
    <row r="33" spans="1:7" ht="18.5" x14ac:dyDescent="0.45">
      <c r="A33" s="55"/>
      <c r="B33" s="174" t="s">
        <v>341</v>
      </c>
      <c r="C33" s="164"/>
      <c r="D33" s="6"/>
      <c r="E33" s="165"/>
      <c r="F33" s="5"/>
      <c r="G33" s="5"/>
    </row>
    <row r="34" spans="1:7" ht="18.5" x14ac:dyDescent="0.45">
      <c r="A34" s="55">
        <v>46149</v>
      </c>
      <c r="B34" s="166" t="s">
        <v>251</v>
      </c>
      <c r="C34" s="164"/>
      <c r="D34" s="143">
        <v>46154</v>
      </c>
      <c r="E34" s="165"/>
      <c r="F34" s="5"/>
      <c r="G34" s="5"/>
    </row>
    <row r="35" spans="1:7" ht="18.5" x14ac:dyDescent="0.45">
      <c r="A35" s="55">
        <v>46149</v>
      </c>
      <c r="B35" s="166" t="s">
        <v>319</v>
      </c>
      <c r="C35" s="164"/>
      <c r="D35" s="56">
        <v>46156</v>
      </c>
      <c r="E35" s="165"/>
      <c r="F35" s="5"/>
      <c r="G35" s="5"/>
    </row>
    <row r="36" spans="1:7" ht="18.5" x14ac:dyDescent="0.45">
      <c r="A36" s="55">
        <v>46149</v>
      </c>
      <c r="B36" s="168" t="s">
        <v>320</v>
      </c>
      <c r="C36" s="164"/>
      <c r="D36" s="143">
        <v>46154</v>
      </c>
      <c r="E36" s="165"/>
      <c r="F36" s="5"/>
      <c r="G36" s="5"/>
    </row>
    <row r="37" spans="1:7" ht="18.5" x14ac:dyDescent="0.45">
      <c r="A37" s="55">
        <v>46149</v>
      </c>
      <c r="B37" s="166" t="s">
        <v>321</v>
      </c>
      <c r="C37" s="163"/>
      <c r="D37" s="143">
        <v>46154</v>
      </c>
      <c r="E37" s="165"/>
      <c r="F37" s="5"/>
      <c r="G37" s="5"/>
    </row>
    <row r="38" spans="1:7" ht="18.5" x14ac:dyDescent="0.45">
      <c r="A38" s="55"/>
      <c r="B38" s="166"/>
      <c r="C38" s="163"/>
      <c r="D38" s="6"/>
      <c r="E38" s="165"/>
      <c r="F38" s="5"/>
      <c r="G38" s="5"/>
    </row>
    <row r="39" spans="1:7" ht="18.5" x14ac:dyDescent="0.45">
      <c r="A39" s="55"/>
      <c r="B39" s="166"/>
      <c r="C39" s="163"/>
      <c r="D39" s="6"/>
      <c r="E39" s="165"/>
      <c r="F39" s="5"/>
      <c r="G39" s="5"/>
    </row>
    <row r="40" spans="1:7" ht="15.5" x14ac:dyDescent="0.35">
      <c r="A40" s="55"/>
      <c r="B40" s="6"/>
      <c r="C40" s="6"/>
      <c r="D40" s="6"/>
      <c r="E40" s="6"/>
      <c r="F40" s="5"/>
      <c r="G40" s="5"/>
    </row>
    <row r="41" spans="1:7" ht="18.5" x14ac:dyDescent="0.45">
      <c r="A41" s="55"/>
      <c r="B41" s="166" t="s">
        <v>342</v>
      </c>
      <c r="C41" s="164"/>
      <c r="D41" s="6"/>
      <c r="E41" s="6"/>
      <c r="F41" s="5"/>
      <c r="G41" s="5"/>
    </row>
    <row r="42" spans="1:7" ht="18.5" x14ac:dyDescent="0.45">
      <c r="A42" s="55">
        <v>46149</v>
      </c>
      <c r="B42" s="167" t="s">
        <v>266</v>
      </c>
      <c r="C42" s="164"/>
      <c r="D42" s="6"/>
      <c r="E42" s="165">
        <v>40</v>
      </c>
      <c r="F42" s="5"/>
      <c r="G42" s="5"/>
    </row>
    <row r="43" spans="1:7" ht="18.5" x14ac:dyDescent="0.45">
      <c r="A43" s="55">
        <v>46149</v>
      </c>
      <c r="B43" s="166" t="s">
        <v>253</v>
      </c>
      <c r="C43" s="164"/>
      <c r="D43" s="56">
        <v>46175</v>
      </c>
      <c r="E43" s="165"/>
      <c r="F43" s="5"/>
      <c r="G43" s="5"/>
    </row>
    <row r="44" spans="1:7" ht="18.5" x14ac:dyDescent="0.45">
      <c r="A44" s="55">
        <v>46149</v>
      </c>
      <c r="B44" s="167" t="s">
        <v>322</v>
      </c>
      <c r="C44" s="164"/>
      <c r="D44" s="143">
        <v>46154</v>
      </c>
      <c r="E44" s="165"/>
      <c r="F44" s="5"/>
      <c r="G44" s="5"/>
    </row>
    <row r="45" spans="1:7" ht="18.5" x14ac:dyDescent="0.45">
      <c r="A45" s="55"/>
      <c r="B45" s="167"/>
      <c r="C45" s="164"/>
      <c r="D45" s="6"/>
      <c r="E45" s="165"/>
      <c r="F45" s="5"/>
      <c r="G45" s="5"/>
    </row>
    <row r="46" spans="1:7" ht="15.5" x14ac:dyDescent="0.35">
      <c r="A46" s="55"/>
      <c r="B46" s="6"/>
      <c r="C46" s="6"/>
      <c r="D46" s="6"/>
      <c r="E46" s="165"/>
      <c r="F46" s="5"/>
      <c r="G46" s="5"/>
    </row>
    <row r="47" spans="1:7" ht="18.5" x14ac:dyDescent="0.45">
      <c r="A47" s="55"/>
      <c r="B47" s="174" t="s">
        <v>343</v>
      </c>
      <c r="C47" s="163"/>
      <c r="D47" s="6"/>
      <c r="E47" s="165"/>
      <c r="F47" s="5"/>
      <c r="G47" s="5"/>
    </row>
    <row r="48" spans="1:7" ht="18.5" x14ac:dyDescent="0.45">
      <c r="A48" s="55">
        <v>46149</v>
      </c>
      <c r="B48" s="166" t="s">
        <v>294</v>
      </c>
      <c r="C48" s="164"/>
      <c r="D48" s="56">
        <v>46156</v>
      </c>
      <c r="E48" s="165"/>
      <c r="F48" s="5"/>
      <c r="G48" s="5"/>
    </row>
    <row r="49" spans="1:7" ht="18.5" x14ac:dyDescent="0.45">
      <c r="A49" s="55">
        <v>46149</v>
      </c>
      <c r="B49" s="166" t="s">
        <v>295</v>
      </c>
      <c r="C49" s="164"/>
      <c r="D49" s="143">
        <v>46154</v>
      </c>
      <c r="E49" s="165"/>
      <c r="F49" s="5"/>
      <c r="G49" s="5"/>
    </row>
    <row r="50" spans="1:7" ht="18.5" x14ac:dyDescent="0.45">
      <c r="A50" s="55">
        <v>46149</v>
      </c>
      <c r="B50" s="166" t="s">
        <v>296</v>
      </c>
      <c r="C50" s="164"/>
      <c r="D50" s="56">
        <v>46156</v>
      </c>
      <c r="E50" s="165"/>
      <c r="F50" s="5"/>
      <c r="G50" s="5"/>
    </row>
    <row r="51" spans="1:7" ht="18.5" x14ac:dyDescent="0.45">
      <c r="A51" s="55">
        <v>46149</v>
      </c>
      <c r="B51" s="166" t="s">
        <v>297</v>
      </c>
      <c r="C51" s="164"/>
      <c r="D51" s="143">
        <v>46154</v>
      </c>
      <c r="E51" s="165"/>
      <c r="F51" s="5"/>
      <c r="G51" s="5"/>
    </row>
    <row r="52" spans="1:7" ht="18.5" x14ac:dyDescent="0.45">
      <c r="A52" s="55"/>
      <c r="B52" s="167"/>
      <c r="C52" s="164"/>
      <c r="D52" s="6"/>
      <c r="E52" s="165"/>
      <c r="F52" s="5"/>
      <c r="G52" s="5"/>
    </row>
    <row r="53" spans="1:7" ht="18.5" x14ac:dyDescent="0.45">
      <c r="A53" s="55"/>
      <c r="B53" s="174" t="s">
        <v>344</v>
      </c>
      <c r="C53" s="163"/>
      <c r="D53" s="6"/>
      <c r="E53" s="165"/>
      <c r="F53" s="5"/>
      <c r="G53" s="5"/>
    </row>
    <row r="54" spans="1:7" ht="18.5" x14ac:dyDescent="0.45">
      <c r="A54" s="55">
        <v>46149</v>
      </c>
      <c r="B54" s="166" t="s">
        <v>241</v>
      </c>
      <c r="C54" s="164"/>
      <c r="D54" s="153">
        <v>46163</v>
      </c>
      <c r="E54" s="165"/>
      <c r="F54" s="5"/>
      <c r="G54" s="5"/>
    </row>
    <row r="55" spans="1:7" ht="18.5" x14ac:dyDescent="0.45">
      <c r="A55" s="55">
        <v>46149</v>
      </c>
      <c r="B55" s="174" t="s">
        <v>345</v>
      </c>
      <c r="C55" s="164"/>
      <c r="D55" s="56">
        <v>46156</v>
      </c>
      <c r="E55" s="165"/>
      <c r="F55" s="5"/>
      <c r="G55" s="5"/>
    </row>
    <row r="56" spans="1:7" ht="18.5" x14ac:dyDescent="0.45">
      <c r="A56" s="55">
        <v>46149</v>
      </c>
      <c r="B56" s="166" t="s">
        <v>268</v>
      </c>
      <c r="C56" s="164"/>
      <c r="D56" s="56">
        <v>46156</v>
      </c>
      <c r="E56" s="165"/>
      <c r="F56" s="5"/>
      <c r="G56" s="5"/>
    </row>
    <row r="57" spans="1:7" ht="18.5" x14ac:dyDescent="0.45">
      <c r="A57" s="55">
        <v>46149</v>
      </c>
      <c r="B57" s="166" t="s">
        <v>346</v>
      </c>
      <c r="C57" s="164"/>
      <c r="D57" s="56">
        <v>46156</v>
      </c>
      <c r="E57" s="165"/>
      <c r="F57" s="5"/>
      <c r="G57" s="5"/>
    </row>
    <row r="58" spans="1:7" ht="15.5" x14ac:dyDescent="0.35">
      <c r="A58" s="55"/>
      <c r="B58" s="6"/>
      <c r="C58" s="6"/>
      <c r="D58" s="6"/>
      <c r="E58" s="6"/>
      <c r="F58" s="5"/>
      <c r="G58" s="5"/>
    </row>
    <row r="59" spans="1:7" ht="15.5" x14ac:dyDescent="0.35">
      <c r="A59" s="55"/>
      <c r="B59" s="163" t="s">
        <v>173</v>
      </c>
      <c r="C59" s="6"/>
      <c r="D59" s="6"/>
      <c r="E59" s="6"/>
      <c r="F59" s="5"/>
      <c r="G59" s="5"/>
    </row>
    <row r="60" spans="1:7" ht="15.5" x14ac:dyDescent="0.35">
      <c r="A60" s="55"/>
      <c r="B60" s="163" t="s">
        <v>280</v>
      </c>
      <c r="C60" s="163" t="s">
        <v>323</v>
      </c>
      <c r="D60" s="171" t="s">
        <v>324</v>
      </c>
      <c r="E60" s="6"/>
      <c r="F60" s="5"/>
      <c r="G60" s="5"/>
    </row>
    <row r="61" spans="1:7" ht="18.5" x14ac:dyDescent="0.45">
      <c r="A61" s="55">
        <v>46149</v>
      </c>
      <c r="B61" s="6"/>
      <c r="C61" s="166" t="s">
        <v>308</v>
      </c>
      <c r="D61" s="56">
        <v>46156</v>
      </c>
      <c r="E61" s="165"/>
      <c r="F61" s="5"/>
      <c r="G61" s="5"/>
    </row>
    <row r="62" spans="1:7" ht="18.5" x14ac:dyDescent="0.45">
      <c r="A62" s="55">
        <v>46149</v>
      </c>
      <c r="B62" s="6"/>
      <c r="C62" s="174" t="s">
        <v>309</v>
      </c>
      <c r="D62" s="56">
        <v>46156</v>
      </c>
      <c r="E62" s="165"/>
      <c r="F62" s="5"/>
      <c r="G62" s="5"/>
    </row>
    <row r="63" spans="1:7" ht="18.5" x14ac:dyDescent="0.45">
      <c r="A63" s="55">
        <v>46149</v>
      </c>
      <c r="B63" s="6"/>
      <c r="C63" s="166" t="s">
        <v>310</v>
      </c>
      <c r="D63" s="56">
        <v>46156</v>
      </c>
      <c r="E63" s="165"/>
      <c r="F63" s="5"/>
      <c r="G63" s="5"/>
    </row>
    <row r="64" spans="1:7" ht="18.5" x14ac:dyDescent="0.45">
      <c r="A64" s="55">
        <v>46149</v>
      </c>
      <c r="B64" s="6"/>
      <c r="C64" s="166" t="s">
        <v>311</v>
      </c>
      <c r="D64" s="56">
        <v>46156</v>
      </c>
      <c r="E64" s="165"/>
      <c r="F64" s="5"/>
      <c r="G64" s="5"/>
    </row>
    <row r="65" spans="1:7" ht="15.5" x14ac:dyDescent="0.35">
      <c r="A65" s="55"/>
      <c r="B65" s="163" t="s">
        <v>282</v>
      </c>
      <c r="C65" s="163" t="s">
        <v>129</v>
      </c>
      <c r="D65" s="171" t="s">
        <v>325</v>
      </c>
      <c r="E65" s="6"/>
      <c r="F65" s="5"/>
      <c r="G65" s="5"/>
    </row>
    <row r="66" spans="1:7" ht="18.5" x14ac:dyDescent="0.45">
      <c r="A66" s="55">
        <v>46149</v>
      </c>
      <c r="B66" s="6"/>
      <c r="C66" s="166" t="s">
        <v>318</v>
      </c>
      <c r="D66" s="143">
        <v>46154</v>
      </c>
      <c r="E66" s="165"/>
      <c r="F66" s="5"/>
    </row>
    <row r="67" spans="1:7" ht="18.5" x14ac:dyDescent="0.45">
      <c r="A67" s="55">
        <v>46149</v>
      </c>
      <c r="B67" s="6"/>
      <c r="C67" s="166" t="s">
        <v>319</v>
      </c>
      <c r="D67" s="56">
        <v>46156</v>
      </c>
      <c r="E67" s="165"/>
      <c r="F67" s="5"/>
    </row>
    <row r="68" spans="1:7" ht="18.5" x14ac:dyDescent="0.45">
      <c r="A68" s="55">
        <v>46149</v>
      </c>
      <c r="B68" s="6"/>
      <c r="C68" s="168" t="s">
        <v>320</v>
      </c>
      <c r="D68" s="143">
        <v>46154</v>
      </c>
      <c r="E68" s="165"/>
      <c r="F68" s="5"/>
    </row>
    <row r="69" spans="1:7" ht="18.5" x14ac:dyDescent="0.45">
      <c r="A69" s="55">
        <v>46149</v>
      </c>
      <c r="B69" s="6"/>
      <c r="C69" s="166" t="s">
        <v>321</v>
      </c>
      <c r="D69" s="143">
        <v>46154</v>
      </c>
      <c r="E69" s="165"/>
      <c r="F69" s="5"/>
    </row>
    <row r="70" spans="1:7" ht="15.5" x14ac:dyDescent="0.35">
      <c r="A70" s="55"/>
      <c r="B70" s="163" t="s">
        <v>287</v>
      </c>
      <c r="C70" s="163" t="s">
        <v>326</v>
      </c>
      <c r="D70" s="171" t="s">
        <v>327</v>
      </c>
      <c r="E70" s="6"/>
      <c r="F70" s="5"/>
    </row>
    <row r="71" spans="1:7" ht="18.5" x14ac:dyDescent="0.45">
      <c r="A71" s="55">
        <v>46149</v>
      </c>
      <c r="B71" s="6"/>
      <c r="C71" s="166" t="s">
        <v>306</v>
      </c>
      <c r="D71" s="143">
        <v>46154</v>
      </c>
      <c r="E71" s="165"/>
      <c r="F71" s="5"/>
    </row>
    <row r="72" spans="1:7" ht="18.5" x14ac:dyDescent="0.45">
      <c r="A72" s="55">
        <v>46149</v>
      </c>
      <c r="B72" s="6"/>
      <c r="C72" s="166" t="s">
        <v>261</v>
      </c>
      <c r="D72" s="56">
        <v>46156</v>
      </c>
      <c r="E72" s="165"/>
      <c r="F72" s="5"/>
    </row>
    <row r="73" spans="1:7" ht="18.5" x14ac:dyDescent="0.45">
      <c r="A73" s="55">
        <v>46149</v>
      </c>
      <c r="B73" s="6"/>
      <c r="C73" s="166" t="s">
        <v>307</v>
      </c>
      <c r="D73" s="143">
        <v>46154</v>
      </c>
      <c r="E73" s="165"/>
      <c r="F73" s="5"/>
    </row>
    <row r="74" spans="1:7" ht="18.5" x14ac:dyDescent="0.45">
      <c r="A74" s="55">
        <v>46149</v>
      </c>
      <c r="B74" s="6"/>
      <c r="C74" s="166" t="s">
        <v>249</v>
      </c>
      <c r="D74" s="143">
        <v>46154</v>
      </c>
      <c r="E74" s="165"/>
      <c r="F74" s="5"/>
    </row>
    <row r="75" spans="1:7" ht="18.5" x14ac:dyDescent="0.45">
      <c r="A75" s="55"/>
      <c r="B75" s="6"/>
      <c r="C75" s="166"/>
      <c r="D75" s="6"/>
      <c r="E75" s="165"/>
      <c r="F75" s="5"/>
    </row>
    <row r="76" spans="1:7" ht="15.5" x14ac:dyDescent="0.35">
      <c r="A76" s="55"/>
      <c r="B76" s="163" t="s">
        <v>292</v>
      </c>
      <c r="C76" s="163" t="s">
        <v>113</v>
      </c>
      <c r="D76" s="171" t="s">
        <v>328</v>
      </c>
      <c r="E76" s="6"/>
      <c r="F76" s="5"/>
    </row>
    <row r="77" spans="1:7" ht="18.5" x14ac:dyDescent="0.45">
      <c r="A77" s="55">
        <v>46149</v>
      </c>
      <c r="B77" s="6"/>
      <c r="C77" s="166" t="s">
        <v>329</v>
      </c>
      <c r="D77" s="143">
        <v>46161</v>
      </c>
      <c r="E77" s="165"/>
      <c r="F77" s="5"/>
    </row>
    <row r="78" spans="1:7" ht="18.5" x14ac:dyDescent="0.45">
      <c r="A78" s="55">
        <v>46149</v>
      </c>
      <c r="B78" s="6"/>
      <c r="C78" s="174" t="s">
        <v>330</v>
      </c>
      <c r="D78" s="6"/>
      <c r="E78" s="165">
        <v>20</v>
      </c>
      <c r="F78" s="5"/>
    </row>
    <row r="79" spans="1:7" ht="18.5" x14ac:dyDescent="0.45">
      <c r="A79" s="55">
        <v>46149</v>
      </c>
      <c r="B79" s="6"/>
      <c r="C79" s="166" t="s">
        <v>331</v>
      </c>
      <c r="D79" s="6"/>
      <c r="E79" s="165">
        <v>20</v>
      </c>
      <c r="F79" s="5"/>
    </row>
    <row r="80" spans="1:7" ht="18.5" x14ac:dyDescent="0.45">
      <c r="A80" s="55">
        <v>46149</v>
      </c>
      <c r="B80" s="6"/>
      <c r="C80" s="166" t="s">
        <v>332</v>
      </c>
      <c r="D80" s="143">
        <v>46161</v>
      </c>
      <c r="E80" s="165"/>
      <c r="F80" s="5"/>
    </row>
    <row r="81" spans="1:6" x14ac:dyDescent="0.25">
      <c r="A81" s="6"/>
      <c r="B81" s="6"/>
      <c r="C81" s="6"/>
      <c r="D81" s="6"/>
      <c r="E81" s="6"/>
      <c r="F81" s="5"/>
    </row>
    <row r="82" spans="1:6" x14ac:dyDescent="0.25">
      <c r="A82" s="6"/>
      <c r="B82" s="6"/>
      <c r="C82" s="6"/>
      <c r="D82" s="6"/>
      <c r="E82" s="6"/>
      <c r="F82" s="5"/>
    </row>
    <row r="83" spans="1:6" x14ac:dyDescent="0.25">
      <c r="A83" s="6"/>
      <c r="B83" s="6"/>
      <c r="C83" s="6"/>
      <c r="D83" s="6"/>
      <c r="E83" s="6"/>
      <c r="F83" s="5"/>
    </row>
    <row r="84" spans="1:6" x14ac:dyDescent="0.25">
      <c r="A84" s="6"/>
      <c r="B84" s="6"/>
      <c r="C84" s="6"/>
      <c r="D84" s="6"/>
      <c r="E84" s="6"/>
      <c r="F84" s="5"/>
    </row>
    <row r="85" spans="1:6" x14ac:dyDescent="0.25">
      <c r="A85" s="6"/>
      <c r="B85" s="6"/>
      <c r="C85" s="6"/>
      <c r="D85" s="6"/>
      <c r="E85" s="6"/>
      <c r="F85" s="5"/>
    </row>
    <row r="86" spans="1:6" x14ac:dyDescent="0.25">
      <c r="A86" s="6"/>
      <c r="B86" s="6"/>
      <c r="C86" s="6"/>
      <c r="D86" s="6"/>
      <c r="E86" s="6"/>
      <c r="F86" s="5"/>
    </row>
    <row r="87" spans="1:6" x14ac:dyDescent="0.25">
      <c r="A87" s="6"/>
      <c r="B87" s="6"/>
      <c r="C87" s="6"/>
      <c r="D87" s="6"/>
      <c r="E87" s="6"/>
      <c r="F87" s="5"/>
    </row>
    <row r="88" spans="1:6" x14ac:dyDescent="0.25">
      <c r="A88" s="6"/>
      <c r="B88" s="6"/>
      <c r="C88" s="6"/>
      <c r="D88" s="6"/>
      <c r="E88" s="6"/>
      <c r="F88" s="5"/>
    </row>
    <row r="89" spans="1:6" x14ac:dyDescent="0.25">
      <c r="A89" s="6"/>
      <c r="B89" s="6"/>
      <c r="C89" s="6"/>
      <c r="D89" s="6"/>
      <c r="E89" s="6"/>
    </row>
    <row r="90" spans="1:6" x14ac:dyDescent="0.25">
      <c r="A90" s="6"/>
      <c r="B90" s="6"/>
      <c r="C90" s="6"/>
      <c r="D90" s="6"/>
      <c r="E90" s="6"/>
    </row>
    <row r="91" spans="1:6" x14ac:dyDescent="0.25">
      <c r="A91" s="6"/>
      <c r="B91" s="6"/>
      <c r="C91" s="6"/>
      <c r="D91" s="6"/>
      <c r="E91" s="6"/>
    </row>
    <row r="92" spans="1:6" x14ac:dyDescent="0.25">
      <c r="A92" s="6"/>
      <c r="B92" s="6"/>
      <c r="C92" s="6"/>
      <c r="D92" s="6"/>
      <c r="E92" s="6"/>
    </row>
    <row r="93" spans="1:6" x14ac:dyDescent="0.25">
      <c r="A93" s="6"/>
      <c r="B93" s="6"/>
      <c r="C93" s="6"/>
      <c r="D93" s="6"/>
      <c r="E93" s="6"/>
    </row>
    <row r="94" spans="1:6" x14ac:dyDescent="0.25">
      <c r="A94" s="6"/>
      <c r="B94" s="6"/>
      <c r="C94" s="6"/>
      <c r="D94" s="6"/>
      <c r="E94" s="6"/>
    </row>
    <row r="95" spans="1:6" x14ac:dyDescent="0.25">
      <c r="A95" s="6"/>
      <c r="B95" s="6"/>
      <c r="C95" s="6"/>
      <c r="D95" s="6"/>
      <c r="E95" s="6"/>
    </row>
    <row r="96" spans="1:6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  <row r="106" spans="1:5" x14ac:dyDescent="0.25">
      <c r="A106" s="6"/>
      <c r="B106" s="6"/>
      <c r="C106" s="6"/>
      <c r="D106" s="6"/>
      <c r="E106" s="6"/>
    </row>
    <row r="107" spans="1:5" x14ac:dyDescent="0.25">
      <c r="A107" s="6"/>
      <c r="B107" s="6"/>
      <c r="C107" s="6"/>
      <c r="D107" s="6"/>
      <c r="E107" s="6"/>
    </row>
    <row r="108" spans="1:5" x14ac:dyDescent="0.25">
      <c r="A108" s="6"/>
      <c r="B108" s="6"/>
      <c r="C108" s="6"/>
      <c r="D108" s="6"/>
      <c r="E108" s="6"/>
    </row>
    <row r="109" spans="1:5" x14ac:dyDescent="0.25">
      <c r="A109" s="6"/>
      <c r="B109" s="6"/>
      <c r="C109" s="6"/>
      <c r="D109" s="6"/>
      <c r="E109" s="6"/>
    </row>
    <row r="110" spans="1:5" x14ac:dyDescent="0.25">
      <c r="A110" s="6"/>
      <c r="B110" s="6"/>
      <c r="C110" s="6"/>
      <c r="D110" s="6"/>
      <c r="E110" s="6"/>
    </row>
    <row r="111" spans="1:5" x14ac:dyDescent="0.25">
      <c r="A111" s="6"/>
      <c r="B111" s="6"/>
      <c r="C111" s="6"/>
      <c r="D111" s="6"/>
      <c r="E111" s="6"/>
    </row>
    <row r="112" spans="1:5" x14ac:dyDescent="0.25">
      <c r="A112" s="6"/>
      <c r="B112" s="6"/>
      <c r="C112" s="6"/>
      <c r="D112" s="6"/>
      <c r="E112" s="6"/>
    </row>
    <row r="113" spans="1:5" x14ac:dyDescent="0.25">
      <c r="A113" s="6"/>
      <c r="B113" s="6"/>
      <c r="C113" s="6"/>
      <c r="D113" s="6"/>
      <c r="E113" s="6"/>
    </row>
    <row r="114" spans="1:5" x14ac:dyDescent="0.25">
      <c r="A114" s="6"/>
      <c r="B114" s="6"/>
      <c r="C114" s="6"/>
      <c r="D114" s="6"/>
      <c r="E114" s="6"/>
    </row>
    <row r="115" spans="1:5" x14ac:dyDescent="0.25">
      <c r="A115" s="6"/>
      <c r="B115" s="6"/>
      <c r="C115" s="6"/>
      <c r="D115" s="6"/>
      <c r="E115" s="6"/>
    </row>
    <row r="116" spans="1:5" x14ac:dyDescent="0.25">
      <c r="A116" s="6"/>
      <c r="B116" s="6"/>
      <c r="C116" s="6"/>
      <c r="D116" s="6"/>
      <c r="E116" s="6"/>
    </row>
    <row r="117" spans="1:5" x14ac:dyDescent="0.25">
      <c r="A117" s="6"/>
      <c r="B117" s="6"/>
      <c r="C117" s="6"/>
      <c r="D117" s="6"/>
      <c r="E117" s="6"/>
    </row>
    <row r="118" spans="1:5" x14ac:dyDescent="0.25">
      <c r="A118" s="6"/>
      <c r="B118" s="6"/>
      <c r="C118" s="6"/>
      <c r="D118" s="6"/>
      <c r="E118" s="6"/>
    </row>
    <row r="119" spans="1:5" x14ac:dyDescent="0.25">
      <c r="A119" s="6"/>
      <c r="B119" s="6"/>
      <c r="C119" s="6"/>
      <c r="D119" s="6"/>
      <c r="E119" s="6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  <row r="128" spans="1:5" x14ac:dyDescent="0.25">
      <c r="A128" s="6"/>
      <c r="B128" s="6"/>
      <c r="C128" s="6"/>
      <c r="D128" s="6"/>
      <c r="E128" s="6"/>
    </row>
    <row r="129" spans="1:5" x14ac:dyDescent="0.25">
      <c r="A129" s="6"/>
      <c r="B129" s="6"/>
      <c r="C129" s="6"/>
      <c r="D129" s="6"/>
      <c r="E129" s="6"/>
    </row>
    <row r="130" spans="1:5" x14ac:dyDescent="0.25">
      <c r="A130" s="6"/>
      <c r="B130" s="6"/>
      <c r="C130" s="6"/>
      <c r="D130" s="6"/>
      <c r="E130" s="6"/>
    </row>
    <row r="131" spans="1:5" x14ac:dyDescent="0.25">
      <c r="A131" s="6"/>
      <c r="B131" s="6"/>
      <c r="C131" s="6"/>
      <c r="D131" s="6"/>
      <c r="E131" s="6"/>
    </row>
    <row r="132" spans="1:5" x14ac:dyDescent="0.25">
      <c r="A132" s="6"/>
      <c r="B132" s="6"/>
      <c r="C132" s="6"/>
      <c r="D132" s="6"/>
      <c r="E132" s="6"/>
    </row>
    <row r="133" spans="1:5" x14ac:dyDescent="0.25">
      <c r="A133" s="6"/>
      <c r="B133" s="6"/>
      <c r="C133" s="6"/>
      <c r="D133" s="6"/>
      <c r="E133" s="6"/>
    </row>
    <row r="134" spans="1:5" x14ac:dyDescent="0.25">
      <c r="A134" s="6"/>
      <c r="B134" s="6"/>
      <c r="C134" s="6"/>
      <c r="D134" s="6"/>
      <c r="E134" s="6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6"/>
      <c r="B136" s="6"/>
      <c r="C136" s="6"/>
      <c r="D136" s="6"/>
      <c r="E136" s="6"/>
    </row>
    <row r="137" spans="1:5" x14ac:dyDescent="0.25">
      <c r="A137" s="6"/>
      <c r="B137" s="6"/>
      <c r="C137" s="6"/>
      <c r="D137" s="6"/>
      <c r="E137" s="6"/>
    </row>
    <row r="138" spans="1:5" x14ac:dyDescent="0.25">
      <c r="A138" s="6"/>
      <c r="B138" s="6"/>
      <c r="C138" s="6"/>
      <c r="D138" s="6"/>
      <c r="E138" s="6"/>
    </row>
    <row r="139" spans="1:5" x14ac:dyDescent="0.25">
      <c r="A139" s="6"/>
      <c r="B139" s="6"/>
      <c r="C139" s="6"/>
      <c r="D139" s="6"/>
      <c r="E139" s="6"/>
    </row>
    <row r="140" spans="1:5" x14ac:dyDescent="0.25">
      <c r="A140" s="6"/>
      <c r="B140" s="6"/>
      <c r="C140" s="6"/>
      <c r="D140" s="6"/>
      <c r="E140" s="6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6"/>
      <c r="B142" s="6"/>
      <c r="C142" s="6"/>
      <c r="D142" s="6"/>
      <c r="E142" s="6"/>
    </row>
    <row r="143" spans="1:5" x14ac:dyDescent="0.25">
      <c r="A143" s="6"/>
      <c r="B143" s="6"/>
      <c r="C143" s="6"/>
      <c r="D143" s="6"/>
      <c r="E143" s="6"/>
    </row>
    <row r="144" spans="1:5" x14ac:dyDescent="0.25">
      <c r="A144" s="6"/>
      <c r="B144" s="6"/>
      <c r="C144" s="6"/>
      <c r="D144" s="6"/>
      <c r="E144" s="6"/>
    </row>
    <row r="145" spans="1:5" x14ac:dyDescent="0.25">
      <c r="A145" s="6"/>
      <c r="B145" s="6"/>
      <c r="C145" s="6"/>
      <c r="D145" s="6"/>
      <c r="E145" s="6"/>
    </row>
    <row r="146" spans="1:5" x14ac:dyDescent="0.25">
      <c r="A146" s="6"/>
      <c r="B146" s="6"/>
      <c r="C146" s="6"/>
      <c r="D146" s="6"/>
      <c r="E146" s="6"/>
    </row>
    <row r="147" spans="1:5" x14ac:dyDescent="0.25">
      <c r="A147" s="6"/>
      <c r="B147" s="6"/>
      <c r="C147" s="6"/>
      <c r="D147" s="6"/>
      <c r="E147" s="6"/>
    </row>
    <row r="148" spans="1:5" x14ac:dyDescent="0.25">
      <c r="A148" s="6"/>
      <c r="B148" s="6"/>
      <c r="C148" s="6"/>
      <c r="D148" s="6"/>
      <c r="E148" s="6"/>
    </row>
    <row r="149" spans="1:5" x14ac:dyDescent="0.25">
      <c r="A149" s="6"/>
      <c r="B149" s="6"/>
      <c r="C149" s="6"/>
      <c r="D149" s="6"/>
      <c r="E149" s="6"/>
    </row>
    <row r="150" spans="1:5" x14ac:dyDescent="0.25">
      <c r="A150" s="6"/>
      <c r="B150" s="6"/>
      <c r="C150" s="6"/>
      <c r="D150" s="6"/>
      <c r="E150" s="6"/>
    </row>
    <row r="151" spans="1:5" x14ac:dyDescent="0.25">
      <c r="A151" s="6"/>
      <c r="B151" s="6"/>
      <c r="C151" s="6"/>
      <c r="D151" s="6"/>
      <c r="E151" s="6"/>
    </row>
    <row r="152" spans="1:5" x14ac:dyDescent="0.25">
      <c r="A152" s="6"/>
      <c r="B152" s="6"/>
      <c r="C152" s="6"/>
      <c r="D152" s="6"/>
      <c r="E152" s="6"/>
    </row>
    <row r="153" spans="1:5" x14ac:dyDescent="0.25">
      <c r="A153" s="6"/>
      <c r="B153" s="6"/>
      <c r="C153" s="6"/>
      <c r="D153" s="6"/>
      <c r="E153" s="6"/>
    </row>
    <row r="154" spans="1:5" x14ac:dyDescent="0.25">
      <c r="A154" s="6"/>
      <c r="B154" s="6"/>
      <c r="C154" s="6"/>
      <c r="D154" s="6"/>
      <c r="E154" s="6"/>
    </row>
    <row r="155" spans="1:5" x14ac:dyDescent="0.25">
      <c r="A155" s="6"/>
      <c r="B155" s="6"/>
      <c r="C155" s="6"/>
      <c r="D155" s="6"/>
      <c r="E155" s="6"/>
    </row>
    <row r="156" spans="1:5" x14ac:dyDescent="0.25">
      <c r="A156" s="6"/>
      <c r="B156" s="6"/>
      <c r="C156" s="6"/>
      <c r="D156" s="6"/>
      <c r="E156" s="6"/>
    </row>
    <row r="157" spans="1:5" x14ac:dyDescent="0.25">
      <c r="A157" s="6"/>
      <c r="B157" s="6"/>
      <c r="C157" s="6"/>
      <c r="D157" s="6"/>
      <c r="E157" s="6"/>
    </row>
    <row r="158" spans="1:5" x14ac:dyDescent="0.25">
      <c r="A158" s="6"/>
      <c r="B158" s="6"/>
      <c r="C158" s="6"/>
      <c r="D158" s="6"/>
      <c r="E158" s="6"/>
    </row>
    <row r="159" spans="1:5" x14ac:dyDescent="0.25">
      <c r="A159" s="6"/>
      <c r="B159" s="6"/>
      <c r="C159" s="6"/>
      <c r="D159" s="6"/>
      <c r="E159" s="6"/>
    </row>
    <row r="160" spans="1:5" x14ac:dyDescent="0.25">
      <c r="A160" s="6"/>
      <c r="B160" s="6"/>
      <c r="C160" s="6"/>
      <c r="D160" s="6"/>
      <c r="E160" s="6"/>
    </row>
    <row r="161" spans="1:5" x14ac:dyDescent="0.25">
      <c r="A161" s="6"/>
      <c r="B161" s="6"/>
      <c r="C161" s="6"/>
      <c r="D161" s="6"/>
      <c r="E161" s="6"/>
    </row>
    <row r="162" spans="1:5" x14ac:dyDescent="0.25">
      <c r="A162" s="6"/>
      <c r="B162" s="6"/>
      <c r="C162" s="6"/>
      <c r="D162" s="6"/>
      <c r="E162" s="6"/>
    </row>
    <row r="163" spans="1:5" x14ac:dyDescent="0.25">
      <c r="A163" s="6"/>
      <c r="B163" s="6"/>
      <c r="C163" s="6"/>
      <c r="D163" s="6"/>
      <c r="E163" s="6"/>
    </row>
    <row r="164" spans="1:5" x14ac:dyDescent="0.25">
      <c r="A164" s="6"/>
      <c r="B164" s="6"/>
      <c r="C164" s="6"/>
      <c r="D164" s="6"/>
      <c r="E164" s="6"/>
    </row>
    <row r="165" spans="1:5" x14ac:dyDescent="0.25">
      <c r="A165" s="6"/>
      <c r="B165" s="6"/>
      <c r="C165" s="6"/>
      <c r="D165" s="6"/>
      <c r="E165" s="6"/>
    </row>
    <row r="166" spans="1:5" x14ac:dyDescent="0.25">
      <c r="A166" s="6"/>
      <c r="B166" s="6"/>
      <c r="C166" s="6"/>
      <c r="D166" s="6"/>
      <c r="E166" s="6"/>
    </row>
    <row r="167" spans="1:5" x14ac:dyDescent="0.25">
      <c r="A167" s="6"/>
      <c r="B167" s="6"/>
      <c r="C167" s="6"/>
      <c r="D167" s="6"/>
      <c r="E167" s="6"/>
    </row>
    <row r="168" spans="1:5" x14ac:dyDescent="0.25">
      <c r="A168" s="6"/>
      <c r="B168" s="6"/>
      <c r="C168" s="6"/>
      <c r="D168" s="6"/>
      <c r="E168" s="6"/>
    </row>
    <row r="169" spans="1:5" x14ac:dyDescent="0.25">
      <c r="A169" s="6"/>
      <c r="B169" s="6"/>
      <c r="C169" s="6"/>
      <c r="D169" s="6"/>
      <c r="E169" s="6"/>
    </row>
    <row r="170" spans="1:5" x14ac:dyDescent="0.25">
      <c r="A170" s="6"/>
      <c r="B170" s="6"/>
      <c r="C170" s="6"/>
      <c r="D170" s="6"/>
      <c r="E170" s="6"/>
    </row>
    <row r="171" spans="1:5" x14ac:dyDescent="0.25">
      <c r="A171" s="6"/>
      <c r="B171" s="6"/>
      <c r="C171" s="6"/>
      <c r="D171" s="6"/>
      <c r="E171" s="6"/>
    </row>
    <row r="172" spans="1:5" x14ac:dyDescent="0.25">
      <c r="A172" s="6"/>
      <c r="B172" s="6"/>
      <c r="C172" s="6"/>
      <c r="D172" s="6"/>
      <c r="E172" s="6"/>
    </row>
    <row r="173" spans="1:5" x14ac:dyDescent="0.25">
      <c r="A173" s="6"/>
      <c r="B173" s="6"/>
      <c r="C173" s="6"/>
      <c r="D173" s="6"/>
      <c r="E173" s="6"/>
    </row>
    <row r="174" spans="1:5" x14ac:dyDescent="0.25">
      <c r="A174" s="6"/>
      <c r="B174" s="6"/>
      <c r="C174" s="6"/>
      <c r="D174" s="6"/>
      <c r="E174" s="6"/>
    </row>
    <row r="175" spans="1:5" x14ac:dyDescent="0.25">
      <c r="A175" s="6"/>
      <c r="B175" s="6"/>
      <c r="C175" s="6"/>
      <c r="D175" s="6"/>
      <c r="E175" s="6"/>
    </row>
    <row r="176" spans="1:5" x14ac:dyDescent="0.25">
      <c r="A176" s="6"/>
      <c r="B176" s="6"/>
      <c r="C176" s="6"/>
      <c r="D176" s="6"/>
      <c r="E176" s="6"/>
    </row>
    <row r="177" spans="1:5" x14ac:dyDescent="0.25">
      <c r="A177" s="6"/>
      <c r="B177" s="6"/>
      <c r="C177" s="6"/>
      <c r="D177" s="6"/>
      <c r="E177" s="6"/>
    </row>
    <row r="178" spans="1:5" x14ac:dyDescent="0.25">
      <c r="A178" s="6"/>
      <c r="B178" s="6"/>
      <c r="C178" s="6"/>
      <c r="D178" s="6"/>
      <c r="E178" s="6"/>
    </row>
    <row r="179" spans="1:5" x14ac:dyDescent="0.25">
      <c r="A179" s="6"/>
      <c r="B179" s="6"/>
      <c r="C179" s="6"/>
      <c r="D179" s="6"/>
      <c r="E179" s="6"/>
    </row>
    <row r="180" spans="1:5" x14ac:dyDescent="0.25">
      <c r="A180" s="6"/>
      <c r="B180" s="6"/>
      <c r="C180" s="6"/>
      <c r="D180" s="6"/>
      <c r="E180" s="6"/>
    </row>
    <row r="181" spans="1:5" x14ac:dyDescent="0.25">
      <c r="A181" s="6"/>
      <c r="B181" s="6"/>
      <c r="C181" s="6"/>
      <c r="D181" s="6"/>
      <c r="E181" s="6"/>
    </row>
    <row r="182" spans="1:5" x14ac:dyDescent="0.25">
      <c r="A182" s="6"/>
      <c r="B182" s="6"/>
      <c r="C182" s="6"/>
      <c r="D182" s="6"/>
      <c r="E182" s="6"/>
    </row>
    <row r="183" spans="1:5" x14ac:dyDescent="0.25">
      <c r="A183" s="6"/>
      <c r="B183" s="6"/>
      <c r="C183" s="6"/>
      <c r="D183" s="6"/>
      <c r="E183" s="6"/>
    </row>
    <row r="184" spans="1:5" x14ac:dyDescent="0.25">
      <c r="A184" s="6"/>
      <c r="B184" s="6"/>
      <c r="C184" s="6"/>
      <c r="D184" s="6"/>
      <c r="E184" s="6"/>
    </row>
    <row r="185" spans="1:5" x14ac:dyDescent="0.25">
      <c r="A185" s="6"/>
      <c r="B185" s="6"/>
      <c r="C185" s="6"/>
      <c r="D185" s="6"/>
      <c r="E185" s="6"/>
    </row>
    <row r="186" spans="1:5" x14ac:dyDescent="0.25">
      <c r="A186" s="6"/>
      <c r="B186" s="6"/>
      <c r="C186" s="6"/>
      <c r="D186" s="6"/>
      <c r="E186" s="6"/>
    </row>
    <row r="187" spans="1:5" x14ac:dyDescent="0.25">
      <c r="A187" s="6"/>
      <c r="B187" s="6"/>
      <c r="C187" s="6"/>
      <c r="D187" s="6"/>
      <c r="E187" s="6"/>
    </row>
    <row r="188" spans="1:5" x14ac:dyDescent="0.25">
      <c r="A188" s="6"/>
      <c r="B188" s="6"/>
      <c r="C188" s="6"/>
      <c r="D188" s="6"/>
      <c r="E188" s="6"/>
    </row>
    <row r="189" spans="1:5" x14ac:dyDescent="0.25">
      <c r="A189" s="6"/>
      <c r="B189" s="6"/>
      <c r="C189" s="6"/>
      <c r="D189" s="6"/>
      <c r="E189" s="6"/>
    </row>
    <row r="190" spans="1:5" x14ac:dyDescent="0.25">
      <c r="A190" s="6"/>
      <c r="B190" s="6"/>
      <c r="C190" s="6"/>
      <c r="D190" s="6"/>
      <c r="E190" s="6"/>
    </row>
    <row r="191" spans="1:5" x14ac:dyDescent="0.25">
      <c r="A191" s="6"/>
      <c r="B191" s="6"/>
      <c r="C191" s="6"/>
      <c r="D191" s="6"/>
      <c r="E191" s="6"/>
    </row>
    <row r="192" spans="1:5" x14ac:dyDescent="0.25">
      <c r="A192" s="6"/>
      <c r="B192" s="6"/>
      <c r="C192" s="6"/>
      <c r="D192" s="6"/>
      <c r="E192" s="6"/>
    </row>
    <row r="193" spans="1:5" x14ac:dyDescent="0.25">
      <c r="A193" s="6"/>
      <c r="B193" s="6"/>
      <c r="C193" s="6"/>
      <c r="D193" s="6"/>
      <c r="E193" s="6"/>
    </row>
    <row r="194" spans="1:5" x14ac:dyDescent="0.25">
      <c r="A194" s="6"/>
      <c r="B194" s="6"/>
      <c r="C194" s="6"/>
      <c r="D194" s="6"/>
      <c r="E194" s="6"/>
    </row>
    <row r="195" spans="1:5" x14ac:dyDescent="0.25">
      <c r="A195" s="6"/>
      <c r="B195" s="6"/>
      <c r="C195" s="6"/>
      <c r="D195" s="6"/>
      <c r="E195" s="6"/>
    </row>
    <row r="196" spans="1:5" x14ac:dyDescent="0.25">
      <c r="A196" s="6"/>
      <c r="B196" s="6"/>
      <c r="C196" s="6"/>
      <c r="D196" s="6"/>
      <c r="E196" s="6"/>
    </row>
    <row r="197" spans="1:5" x14ac:dyDescent="0.25">
      <c r="A197" s="6"/>
      <c r="B197" s="6"/>
      <c r="C197" s="6"/>
      <c r="D197" s="6"/>
      <c r="E197" s="6"/>
    </row>
    <row r="198" spans="1:5" x14ac:dyDescent="0.25">
      <c r="A198" s="6"/>
      <c r="B198" s="6"/>
      <c r="C198" s="6"/>
      <c r="D198" s="6"/>
      <c r="E198" s="6"/>
    </row>
    <row r="199" spans="1:5" x14ac:dyDescent="0.25">
      <c r="A199" s="6"/>
      <c r="B199" s="6"/>
      <c r="C199" s="6"/>
      <c r="D199" s="6"/>
      <c r="E199" s="6"/>
    </row>
    <row r="200" spans="1:5" x14ac:dyDescent="0.25">
      <c r="A200" s="6"/>
      <c r="B200" s="6"/>
      <c r="C200" s="6"/>
      <c r="D200" s="6"/>
      <c r="E200" s="6"/>
    </row>
    <row r="201" spans="1:5" x14ac:dyDescent="0.25">
      <c r="A201" s="6"/>
      <c r="B201" s="6"/>
      <c r="C201" s="6"/>
      <c r="D201" s="6"/>
      <c r="E201" s="6"/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6"/>
      <c r="B204" s="6"/>
      <c r="C204" s="6"/>
      <c r="D204" s="6"/>
      <c r="E204" s="6"/>
    </row>
    <row r="205" spans="1:5" x14ac:dyDescent="0.25">
      <c r="A205" s="6"/>
      <c r="B205" s="6"/>
      <c r="C205" s="6"/>
      <c r="D205" s="6"/>
      <c r="E205" s="6"/>
    </row>
    <row r="206" spans="1:5" x14ac:dyDescent="0.25">
      <c r="A206" s="6"/>
      <c r="B206" s="6"/>
      <c r="C206" s="6"/>
      <c r="D206" s="6"/>
      <c r="E206" s="6"/>
    </row>
    <row r="207" spans="1:5" x14ac:dyDescent="0.25">
      <c r="A207" s="6"/>
      <c r="B207" s="6"/>
      <c r="C207" s="6"/>
      <c r="D207" s="6"/>
      <c r="E207" s="6"/>
    </row>
    <row r="208" spans="1:5" x14ac:dyDescent="0.25">
      <c r="A208" s="6"/>
      <c r="B208" s="6"/>
      <c r="C208" s="6"/>
      <c r="D208" s="6"/>
      <c r="E208" s="6"/>
    </row>
    <row r="209" spans="1:5" x14ac:dyDescent="0.25">
      <c r="A209" s="6"/>
      <c r="B209" s="6"/>
      <c r="C209" s="6"/>
      <c r="D209" s="6"/>
      <c r="E209" s="6"/>
    </row>
    <row r="210" spans="1:5" x14ac:dyDescent="0.25">
      <c r="A210" s="6"/>
      <c r="B210" s="6"/>
      <c r="C210" s="6"/>
      <c r="D210" s="6"/>
      <c r="E210" s="6"/>
    </row>
    <row r="211" spans="1:5" x14ac:dyDescent="0.25">
      <c r="A211" s="6"/>
      <c r="B211" s="6"/>
      <c r="C211" s="6"/>
      <c r="D211" s="6"/>
      <c r="E211" s="6"/>
    </row>
    <row r="212" spans="1:5" x14ac:dyDescent="0.25">
      <c r="A212" s="6"/>
      <c r="B212" s="6"/>
      <c r="C212" s="6"/>
      <c r="D212" s="6"/>
      <c r="E212" s="6"/>
    </row>
    <row r="213" spans="1:5" x14ac:dyDescent="0.25">
      <c r="A213" s="6"/>
      <c r="B213" s="6"/>
      <c r="C213" s="6"/>
      <c r="D213" s="6"/>
      <c r="E213" s="6"/>
    </row>
    <row r="214" spans="1:5" x14ac:dyDescent="0.25">
      <c r="A214" s="6"/>
      <c r="B214" s="6"/>
      <c r="C214" s="6"/>
      <c r="D214" s="6"/>
      <c r="E214" s="6"/>
    </row>
    <row r="215" spans="1:5" x14ac:dyDescent="0.25">
      <c r="A215" s="6"/>
      <c r="B215" s="6"/>
      <c r="C215" s="6"/>
      <c r="D215" s="6"/>
      <c r="E215" s="6"/>
    </row>
    <row r="216" spans="1:5" x14ac:dyDescent="0.25">
      <c r="A216" s="6"/>
      <c r="B216" s="6"/>
      <c r="C216" s="6"/>
      <c r="D216" s="6"/>
      <c r="E216" s="6"/>
    </row>
    <row r="217" spans="1:5" x14ac:dyDescent="0.25">
      <c r="A217" s="6"/>
      <c r="B217" s="6"/>
      <c r="C217" s="6"/>
      <c r="D217" s="6"/>
      <c r="E217" s="6"/>
    </row>
    <row r="218" spans="1:5" x14ac:dyDescent="0.25">
      <c r="A218" s="6"/>
      <c r="B218" s="6"/>
      <c r="C218" s="6"/>
      <c r="D218" s="6"/>
      <c r="E218" s="6"/>
    </row>
    <row r="219" spans="1:5" x14ac:dyDescent="0.25">
      <c r="A219" s="6"/>
      <c r="B219" s="6"/>
      <c r="C219" s="6"/>
      <c r="D219" s="6"/>
      <c r="E219" s="6"/>
    </row>
    <row r="220" spans="1:5" x14ac:dyDescent="0.25">
      <c r="A220" s="6"/>
      <c r="B220" s="6"/>
      <c r="C220" s="6"/>
      <c r="D220" s="6"/>
      <c r="E220" s="6"/>
    </row>
    <row r="221" spans="1:5" x14ac:dyDescent="0.25">
      <c r="A221" s="6"/>
      <c r="B221" s="6"/>
      <c r="C221" s="6"/>
      <c r="D221" s="6"/>
      <c r="E221" s="6"/>
    </row>
    <row r="222" spans="1:5" x14ac:dyDescent="0.25">
      <c r="A222" s="6"/>
      <c r="B222" s="6"/>
      <c r="C222" s="6"/>
      <c r="D222" s="6"/>
      <c r="E222" s="6"/>
    </row>
    <row r="223" spans="1:5" x14ac:dyDescent="0.25">
      <c r="A223" s="6"/>
      <c r="B223" s="6"/>
      <c r="C223" s="6"/>
      <c r="D223" s="6"/>
      <c r="E223" s="6"/>
    </row>
    <row r="224" spans="1:5" x14ac:dyDescent="0.25">
      <c r="A224" s="6"/>
      <c r="B224" s="6"/>
      <c r="C224" s="6"/>
      <c r="D224" s="6"/>
      <c r="E224" s="6"/>
    </row>
    <row r="225" spans="1:5" x14ac:dyDescent="0.25">
      <c r="A225" s="6"/>
      <c r="B225" s="6"/>
      <c r="C225" s="6"/>
      <c r="D225" s="6"/>
      <c r="E225" s="6"/>
    </row>
    <row r="226" spans="1:5" x14ac:dyDescent="0.25">
      <c r="A226" s="6"/>
      <c r="B226" s="6"/>
      <c r="C226" s="6"/>
      <c r="D226" s="6"/>
      <c r="E226" s="6"/>
    </row>
    <row r="227" spans="1:5" x14ac:dyDescent="0.25">
      <c r="A227" s="6"/>
      <c r="B227" s="6"/>
      <c r="C227" s="6"/>
      <c r="D227" s="6"/>
      <c r="E227" s="6"/>
    </row>
    <row r="228" spans="1:5" x14ac:dyDescent="0.25">
      <c r="A228" s="6"/>
      <c r="B228" s="6"/>
      <c r="C228" s="6"/>
      <c r="D228" s="6"/>
      <c r="E228" s="6"/>
    </row>
    <row r="229" spans="1:5" x14ac:dyDescent="0.25">
      <c r="A229" s="6"/>
      <c r="B229" s="6"/>
      <c r="C229" s="6"/>
      <c r="D229" s="6"/>
      <c r="E229" s="6"/>
    </row>
    <row r="230" spans="1:5" x14ac:dyDescent="0.25">
      <c r="A230" s="6"/>
      <c r="B230" s="6"/>
      <c r="C230" s="6"/>
      <c r="D230" s="6"/>
      <c r="E230" s="6"/>
    </row>
    <row r="231" spans="1:5" x14ac:dyDescent="0.25">
      <c r="A231" s="6"/>
      <c r="B231" s="6"/>
      <c r="C231" s="6"/>
      <c r="D231" s="6"/>
      <c r="E231" s="6"/>
    </row>
    <row r="232" spans="1:5" x14ac:dyDescent="0.25">
      <c r="A232" s="6"/>
      <c r="B232" s="6"/>
      <c r="C232" s="6"/>
      <c r="D232" s="6"/>
      <c r="E232" s="6"/>
    </row>
    <row r="233" spans="1:5" x14ac:dyDescent="0.25">
      <c r="A233" s="6"/>
      <c r="B233" s="6"/>
      <c r="C233" s="6"/>
      <c r="D233" s="6"/>
      <c r="E233" s="6"/>
    </row>
    <row r="234" spans="1:5" x14ac:dyDescent="0.25">
      <c r="A234" s="6"/>
      <c r="B234" s="6"/>
      <c r="C234" s="6"/>
      <c r="D234" s="6"/>
      <c r="E234" s="6"/>
    </row>
    <row r="235" spans="1:5" x14ac:dyDescent="0.25">
      <c r="A235" s="6"/>
      <c r="B235" s="6"/>
      <c r="C235" s="6"/>
      <c r="D235" s="6"/>
      <c r="E235" s="6"/>
    </row>
    <row r="236" spans="1:5" x14ac:dyDescent="0.25">
      <c r="A236" s="6"/>
      <c r="B236" s="6"/>
      <c r="C236" s="6"/>
      <c r="D236" s="6"/>
      <c r="E236" s="6"/>
    </row>
    <row r="237" spans="1:5" x14ac:dyDescent="0.25">
      <c r="A237" s="6"/>
      <c r="B237" s="6"/>
      <c r="C237" s="6"/>
      <c r="D237" s="6"/>
      <c r="E237" s="6"/>
    </row>
    <row r="238" spans="1:5" x14ac:dyDescent="0.25">
      <c r="A238" s="6"/>
      <c r="B238" s="6"/>
      <c r="C238" s="6"/>
      <c r="D238" s="6"/>
      <c r="E238" s="6"/>
    </row>
    <row r="239" spans="1:5" x14ac:dyDescent="0.25">
      <c r="A239" s="6"/>
      <c r="B239" s="6"/>
      <c r="C239" s="6"/>
      <c r="D239" s="6"/>
      <c r="E239" s="6"/>
    </row>
    <row r="240" spans="1:5" x14ac:dyDescent="0.25">
      <c r="A240" s="6"/>
      <c r="B240" s="6"/>
      <c r="C240" s="6"/>
      <c r="D240" s="6"/>
      <c r="E240" s="6"/>
    </row>
    <row r="241" spans="1:5" x14ac:dyDescent="0.25">
      <c r="A241" s="6"/>
      <c r="B241" s="6"/>
      <c r="C241" s="6"/>
      <c r="D241" s="6"/>
      <c r="E241" s="6"/>
    </row>
    <row r="242" spans="1:5" x14ac:dyDescent="0.25">
      <c r="A242" s="6"/>
      <c r="B242" s="6"/>
      <c r="C242" s="6"/>
      <c r="D242" s="6"/>
      <c r="E242" s="6"/>
    </row>
    <row r="243" spans="1:5" x14ac:dyDescent="0.25">
      <c r="A243" s="6"/>
      <c r="B243" s="6"/>
      <c r="C243" s="6"/>
      <c r="D243" s="6"/>
      <c r="E243" s="6"/>
    </row>
    <row r="244" spans="1:5" x14ac:dyDescent="0.25">
      <c r="A244" s="6"/>
      <c r="B244" s="6"/>
      <c r="C244" s="6"/>
      <c r="D244" s="6"/>
      <c r="E244" s="6"/>
    </row>
    <row r="245" spans="1:5" x14ac:dyDescent="0.25">
      <c r="A245" s="6"/>
      <c r="B245" s="6"/>
      <c r="C245" s="6"/>
      <c r="D245" s="6"/>
      <c r="E245" s="6"/>
    </row>
    <row r="246" spans="1:5" x14ac:dyDescent="0.25">
      <c r="A246" s="6"/>
      <c r="B246" s="6"/>
      <c r="C246" s="6"/>
      <c r="D246" s="6"/>
      <c r="E246" s="6"/>
    </row>
    <row r="247" spans="1:5" x14ac:dyDescent="0.25">
      <c r="A247" s="6"/>
      <c r="B247" s="6"/>
      <c r="C247" s="6"/>
      <c r="D247" s="6"/>
      <c r="E247" s="6"/>
    </row>
    <row r="248" spans="1:5" x14ac:dyDescent="0.25">
      <c r="A248" s="6"/>
      <c r="B248" s="6"/>
      <c r="C248" s="6"/>
      <c r="D248" s="6"/>
      <c r="E248" s="6"/>
    </row>
    <row r="249" spans="1:5" x14ac:dyDescent="0.25">
      <c r="A249" s="6"/>
      <c r="B249" s="6"/>
      <c r="C249" s="6"/>
      <c r="D249" s="6"/>
      <c r="E249" s="6"/>
    </row>
    <row r="250" spans="1:5" x14ac:dyDescent="0.25">
      <c r="A250" s="6"/>
      <c r="B250" s="6"/>
      <c r="C250" s="6"/>
      <c r="D250" s="6"/>
      <c r="E250" s="6"/>
    </row>
    <row r="251" spans="1:5" x14ac:dyDescent="0.25">
      <c r="A251" s="6"/>
      <c r="B251" s="6"/>
      <c r="C251" s="6"/>
      <c r="D251" s="6"/>
      <c r="E251" s="6"/>
    </row>
    <row r="252" spans="1:5" x14ac:dyDescent="0.25">
      <c r="A252" s="6"/>
      <c r="B252" s="6"/>
      <c r="C252" s="6"/>
      <c r="D252" s="6"/>
      <c r="E252" s="6"/>
    </row>
    <row r="253" spans="1:5" x14ac:dyDescent="0.25">
      <c r="A253" s="6"/>
      <c r="B253" s="6"/>
      <c r="C253" s="6"/>
      <c r="D253" s="6"/>
      <c r="E253" s="6"/>
    </row>
    <row r="254" spans="1:5" x14ac:dyDescent="0.25">
      <c r="A254" s="6"/>
      <c r="B254" s="6"/>
      <c r="C254" s="6"/>
      <c r="D254" s="6"/>
      <c r="E254" s="6"/>
    </row>
    <row r="255" spans="1:5" x14ac:dyDescent="0.25">
      <c r="A255" s="6"/>
      <c r="B255" s="6"/>
      <c r="C255" s="6"/>
      <c r="D255" s="6"/>
      <c r="E255" s="6"/>
    </row>
    <row r="256" spans="1:5" x14ac:dyDescent="0.25">
      <c r="A256" s="6"/>
      <c r="B256" s="6"/>
      <c r="C256" s="6"/>
      <c r="D256" s="6"/>
      <c r="E256" s="6"/>
    </row>
    <row r="257" spans="1:5" x14ac:dyDescent="0.25">
      <c r="A257" s="6"/>
      <c r="B257" s="6"/>
      <c r="C257" s="6"/>
      <c r="D257" s="6"/>
      <c r="E257" s="6"/>
    </row>
    <row r="258" spans="1:5" x14ac:dyDescent="0.25">
      <c r="A258" s="6"/>
      <c r="B258" s="6"/>
      <c r="C258" s="6"/>
      <c r="D258" s="6"/>
      <c r="E258" s="6"/>
    </row>
    <row r="259" spans="1:5" x14ac:dyDescent="0.25">
      <c r="A259" s="6"/>
      <c r="B259" s="6"/>
      <c r="C259" s="6"/>
      <c r="D259" s="6"/>
      <c r="E259" s="6"/>
    </row>
    <row r="260" spans="1:5" x14ac:dyDescent="0.25">
      <c r="A260" s="6"/>
      <c r="B260" s="6"/>
      <c r="C260" s="6"/>
      <c r="D260" s="6"/>
      <c r="E260" s="6"/>
    </row>
    <row r="261" spans="1:5" x14ac:dyDescent="0.25">
      <c r="A261" s="6"/>
      <c r="B261" s="6"/>
      <c r="C261" s="6"/>
      <c r="D261" s="6"/>
      <c r="E261" s="6"/>
    </row>
    <row r="262" spans="1:5" x14ac:dyDescent="0.25">
      <c r="A262" s="6"/>
      <c r="B262" s="6"/>
      <c r="C262" s="6"/>
      <c r="D262" s="6"/>
      <c r="E262" s="6"/>
    </row>
    <row r="263" spans="1:5" x14ac:dyDescent="0.25">
      <c r="A263" s="6"/>
      <c r="B263" s="6"/>
      <c r="C263" s="6"/>
      <c r="D263" s="6"/>
      <c r="E263" s="6"/>
    </row>
    <row r="264" spans="1:5" x14ac:dyDescent="0.25">
      <c r="A264" s="6"/>
      <c r="B264" s="6"/>
      <c r="C264" s="6"/>
      <c r="D264" s="6"/>
      <c r="E264" s="6"/>
    </row>
    <row r="265" spans="1:5" x14ac:dyDescent="0.25">
      <c r="A265" s="6"/>
      <c r="B265" s="6"/>
      <c r="C265" s="6"/>
      <c r="D265" s="6"/>
      <c r="E265" s="6"/>
    </row>
    <row r="266" spans="1:5" x14ac:dyDescent="0.25">
      <c r="A266" s="6"/>
      <c r="B266" s="6"/>
      <c r="C266" s="6"/>
      <c r="D266" s="6"/>
      <c r="E266" s="6"/>
    </row>
    <row r="267" spans="1:5" x14ac:dyDescent="0.25">
      <c r="A267" s="6"/>
      <c r="B267" s="6"/>
      <c r="C267" s="6"/>
      <c r="D267" s="6"/>
      <c r="E267" s="6"/>
    </row>
    <row r="268" spans="1:5" x14ac:dyDescent="0.25">
      <c r="A268" s="6"/>
      <c r="B268" s="6"/>
      <c r="C268" s="6"/>
      <c r="D268" s="6"/>
      <c r="E268" s="6"/>
    </row>
    <row r="269" spans="1:5" x14ac:dyDescent="0.25">
      <c r="A269" s="6"/>
      <c r="B269" s="6"/>
      <c r="C269" s="6"/>
      <c r="D269" s="6"/>
      <c r="E269" s="6"/>
    </row>
    <row r="270" spans="1:5" x14ac:dyDescent="0.25">
      <c r="A270" s="6"/>
      <c r="B270" s="6"/>
      <c r="C270" s="6"/>
      <c r="D270" s="6"/>
      <c r="E270" s="6"/>
    </row>
    <row r="271" spans="1:5" x14ac:dyDescent="0.25">
      <c r="A271" s="6"/>
      <c r="B271" s="6"/>
      <c r="C271" s="6"/>
      <c r="D271" s="6"/>
      <c r="E271" s="6"/>
    </row>
    <row r="272" spans="1:5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  <row r="287" spans="1:5" x14ac:dyDescent="0.25">
      <c r="A287" s="6"/>
      <c r="B287" s="6"/>
      <c r="C287" s="6"/>
      <c r="D287" s="6"/>
      <c r="E287" s="6"/>
    </row>
    <row r="288" spans="1:5" x14ac:dyDescent="0.25">
      <c r="A288" s="6"/>
      <c r="B288" s="6"/>
      <c r="C288" s="6"/>
      <c r="D288" s="6"/>
      <c r="E288" s="6"/>
    </row>
    <row r="289" spans="1:5" x14ac:dyDescent="0.25">
      <c r="A289" s="6"/>
      <c r="B289" s="6"/>
      <c r="C289" s="6"/>
      <c r="D289" s="6"/>
      <c r="E289" s="6"/>
    </row>
    <row r="290" spans="1:5" x14ac:dyDescent="0.25">
      <c r="A290" s="6"/>
      <c r="B290" s="6"/>
      <c r="C290" s="6"/>
      <c r="D290" s="6"/>
      <c r="E290" s="6"/>
    </row>
    <row r="291" spans="1:5" x14ac:dyDescent="0.25">
      <c r="A291" s="6"/>
      <c r="B291" s="6"/>
      <c r="C291" s="6"/>
      <c r="D291" s="6"/>
      <c r="E291" s="6"/>
    </row>
    <row r="292" spans="1:5" x14ac:dyDescent="0.25">
      <c r="A292" s="6"/>
      <c r="B292" s="6"/>
      <c r="C292" s="6"/>
      <c r="D292" s="6"/>
      <c r="E292" s="6"/>
    </row>
    <row r="293" spans="1:5" x14ac:dyDescent="0.25">
      <c r="A293" s="6"/>
      <c r="B293" s="6"/>
      <c r="C293" s="6"/>
      <c r="D293" s="6"/>
      <c r="E293" s="6"/>
    </row>
    <row r="294" spans="1:5" x14ac:dyDescent="0.25">
      <c r="A294" s="6"/>
      <c r="B294" s="6"/>
      <c r="C294" s="6"/>
      <c r="D294" s="6"/>
      <c r="E294" s="6"/>
    </row>
    <row r="295" spans="1:5" x14ac:dyDescent="0.25">
      <c r="A295" s="6"/>
      <c r="B295" s="6"/>
      <c r="C295" s="6"/>
      <c r="D295" s="6"/>
      <c r="E295" s="6"/>
    </row>
    <row r="296" spans="1:5" x14ac:dyDescent="0.25">
      <c r="A296" s="6"/>
      <c r="B296" s="6"/>
      <c r="C296" s="6"/>
      <c r="D296" s="6"/>
      <c r="E296" s="6"/>
    </row>
    <row r="297" spans="1:5" x14ac:dyDescent="0.25">
      <c r="A297" s="6"/>
      <c r="B297" s="6"/>
      <c r="C297" s="6"/>
      <c r="D297" s="6"/>
      <c r="E297" s="6"/>
    </row>
    <row r="298" spans="1:5" x14ac:dyDescent="0.25">
      <c r="A298" s="6"/>
      <c r="B298" s="6"/>
      <c r="C298" s="6"/>
      <c r="D298" s="6"/>
      <c r="E298" s="6"/>
    </row>
    <row r="299" spans="1:5" x14ac:dyDescent="0.25">
      <c r="A299" s="6"/>
      <c r="B299" s="6"/>
      <c r="C299" s="6"/>
      <c r="D299" s="6"/>
      <c r="E299" s="6"/>
    </row>
    <row r="300" spans="1:5" x14ac:dyDescent="0.25">
      <c r="A300" s="6"/>
      <c r="B300" s="6"/>
      <c r="C300" s="6"/>
      <c r="D300" s="6"/>
      <c r="E300" s="6"/>
    </row>
    <row r="301" spans="1:5" x14ac:dyDescent="0.25">
      <c r="A301" s="6"/>
      <c r="B301" s="6"/>
      <c r="C301" s="6"/>
      <c r="D301" s="6"/>
      <c r="E301" s="6"/>
    </row>
    <row r="302" spans="1:5" x14ac:dyDescent="0.25">
      <c r="A302" s="6"/>
      <c r="B302" s="6"/>
      <c r="C302" s="6"/>
      <c r="D302" s="6"/>
      <c r="E302" s="6"/>
    </row>
    <row r="303" spans="1:5" x14ac:dyDescent="0.25">
      <c r="A303" s="6"/>
      <c r="B303" s="6"/>
      <c r="C303" s="6"/>
      <c r="D303" s="6"/>
      <c r="E303" s="6"/>
    </row>
    <row r="304" spans="1:5" x14ac:dyDescent="0.25">
      <c r="A304" s="6"/>
      <c r="B304" s="6"/>
      <c r="C304" s="6"/>
      <c r="D304" s="6"/>
      <c r="E304" s="6"/>
    </row>
    <row r="305" spans="1:5" x14ac:dyDescent="0.25">
      <c r="A305" s="6"/>
      <c r="B305" s="6"/>
      <c r="C305" s="6"/>
      <c r="D305" s="6"/>
      <c r="E305" s="6"/>
    </row>
    <row r="306" spans="1:5" x14ac:dyDescent="0.25">
      <c r="A306" s="6"/>
      <c r="B306" s="6"/>
      <c r="C306" s="6"/>
      <c r="D306" s="6"/>
      <c r="E306" s="6"/>
    </row>
    <row r="307" spans="1:5" x14ac:dyDescent="0.25">
      <c r="A307" s="6"/>
      <c r="B307" s="6"/>
      <c r="C307" s="6"/>
      <c r="D307" s="6"/>
      <c r="E307" s="6"/>
    </row>
    <row r="308" spans="1:5" x14ac:dyDescent="0.25">
      <c r="A308" s="6"/>
      <c r="B308" s="6"/>
      <c r="C308" s="6"/>
      <c r="D308" s="6"/>
      <c r="E308" s="6"/>
    </row>
    <row r="309" spans="1:5" x14ac:dyDescent="0.25">
      <c r="A309" s="6"/>
      <c r="B309" s="6"/>
      <c r="C309" s="6"/>
      <c r="D309" s="6"/>
      <c r="E309" s="6"/>
    </row>
    <row r="310" spans="1:5" x14ac:dyDescent="0.25">
      <c r="A310" s="6"/>
      <c r="B310" s="6"/>
      <c r="C310" s="6"/>
      <c r="D310" s="6"/>
      <c r="E310" s="6"/>
    </row>
    <row r="311" spans="1:5" x14ac:dyDescent="0.25">
      <c r="A311" s="6"/>
      <c r="B311" s="6"/>
      <c r="C311" s="6"/>
      <c r="D311" s="6"/>
      <c r="E311" s="6"/>
    </row>
    <row r="312" spans="1:5" x14ac:dyDescent="0.25">
      <c r="A312" s="6"/>
      <c r="B312" s="6"/>
      <c r="C312" s="6"/>
      <c r="D312" s="6"/>
      <c r="E312" s="6"/>
    </row>
    <row r="313" spans="1:5" x14ac:dyDescent="0.25">
      <c r="A313" s="6"/>
      <c r="B313" s="6"/>
      <c r="C313" s="6"/>
      <c r="D313" s="6"/>
      <c r="E313" s="6"/>
    </row>
    <row r="314" spans="1:5" x14ac:dyDescent="0.25">
      <c r="A314" s="6"/>
      <c r="B314" s="6"/>
      <c r="C314" s="6"/>
      <c r="D314" s="6"/>
      <c r="E314" s="6"/>
    </row>
    <row r="315" spans="1:5" x14ac:dyDescent="0.25">
      <c r="A315" s="6"/>
      <c r="B315" s="6"/>
      <c r="C315" s="6"/>
      <c r="D315" s="6"/>
      <c r="E315" s="6"/>
    </row>
    <row r="316" spans="1:5" x14ac:dyDescent="0.25">
      <c r="A316" s="6"/>
      <c r="B316" s="6"/>
      <c r="C316" s="6"/>
      <c r="D316" s="6"/>
      <c r="E316" s="6"/>
    </row>
    <row r="317" spans="1:5" x14ac:dyDescent="0.25">
      <c r="A317" s="6"/>
      <c r="B317" s="6"/>
      <c r="C317" s="6"/>
      <c r="D317" s="6"/>
      <c r="E317" s="6"/>
    </row>
    <row r="318" spans="1:5" x14ac:dyDescent="0.25">
      <c r="A318" s="6"/>
      <c r="B318" s="6"/>
      <c r="C318" s="6"/>
      <c r="D318" s="6"/>
      <c r="E318" s="6"/>
    </row>
    <row r="319" spans="1:5" x14ac:dyDescent="0.25">
      <c r="A319" s="6"/>
      <c r="B319" s="6"/>
      <c r="C319" s="6"/>
      <c r="D319" s="6"/>
      <c r="E319" s="6"/>
    </row>
    <row r="320" spans="1:5" x14ac:dyDescent="0.25">
      <c r="A320" s="6"/>
      <c r="B320" s="6"/>
      <c r="C320" s="6"/>
      <c r="D320" s="6"/>
      <c r="E320" s="6"/>
    </row>
    <row r="321" spans="1:5" x14ac:dyDescent="0.25">
      <c r="A321" s="6"/>
      <c r="B321" s="6"/>
      <c r="C321" s="6"/>
      <c r="D321" s="6"/>
      <c r="E321" s="6"/>
    </row>
    <row r="322" spans="1:5" x14ac:dyDescent="0.25">
      <c r="A322" s="6"/>
      <c r="B322" s="6"/>
      <c r="C322" s="6"/>
      <c r="D322" s="6"/>
      <c r="E322" s="6"/>
    </row>
    <row r="323" spans="1:5" x14ac:dyDescent="0.25">
      <c r="A323" s="6"/>
      <c r="B323" s="6"/>
      <c r="C323" s="6"/>
      <c r="D323" s="6"/>
      <c r="E323" s="6"/>
    </row>
    <row r="324" spans="1:5" x14ac:dyDescent="0.25">
      <c r="A324" s="6"/>
      <c r="B324" s="6"/>
      <c r="C324" s="6"/>
      <c r="D324" s="6"/>
      <c r="E324" s="6"/>
    </row>
    <row r="325" spans="1:5" x14ac:dyDescent="0.25">
      <c r="A325" s="6"/>
      <c r="B325" s="6"/>
      <c r="C325" s="6"/>
      <c r="D325" s="6"/>
      <c r="E325" s="6"/>
    </row>
    <row r="326" spans="1:5" x14ac:dyDescent="0.25">
      <c r="A326" s="6"/>
      <c r="B326" s="6"/>
      <c r="C326" s="6"/>
      <c r="D326" s="6"/>
      <c r="E326" s="6"/>
    </row>
    <row r="327" spans="1:5" x14ac:dyDescent="0.25">
      <c r="A327" s="6"/>
      <c r="B327" s="6"/>
      <c r="C327" s="6"/>
      <c r="D327" s="6"/>
      <c r="E327" s="6"/>
    </row>
    <row r="328" spans="1:5" x14ac:dyDescent="0.25">
      <c r="A328" s="6"/>
      <c r="B328" s="6"/>
      <c r="C328" s="6"/>
      <c r="D328" s="6"/>
      <c r="E328" s="6"/>
    </row>
    <row r="329" spans="1:5" x14ac:dyDescent="0.25">
      <c r="A329" s="6"/>
      <c r="B329" s="6"/>
      <c r="C329" s="6"/>
      <c r="D329" s="6"/>
      <c r="E329" s="6"/>
    </row>
    <row r="330" spans="1:5" x14ac:dyDescent="0.25">
      <c r="A330" s="6"/>
      <c r="B330" s="6"/>
      <c r="C330" s="6"/>
      <c r="D330" s="6"/>
      <c r="E330" s="6"/>
    </row>
    <row r="331" spans="1:5" x14ac:dyDescent="0.25">
      <c r="A331" s="6"/>
      <c r="B331" s="6"/>
      <c r="C331" s="6"/>
      <c r="D331" s="6"/>
      <c r="E331" s="6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3823-FFD4-4F28-883D-7066108824EE}">
  <dimension ref="A1:F77"/>
  <sheetViews>
    <sheetView topLeftCell="A4" workbookViewId="0">
      <selection activeCell="E2" sqref="E2"/>
    </sheetView>
  </sheetViews>
  <sheetFormatPr defaultRowHeight="12.5" x14ac:dyDescent="0.25"/>
  <cols>
    <col min="1" max="1" width="9.7265625" bestFit="1" customWidth="1"/>
    <col min="3" max="3" width="15.7265625" customWidth="1"/>
    <col min="4" max="4" width="18.7265625" customWidth="1"/>
    <col min="5" max="5" width="19.7265625" customWidth="1"/>
  </cols>
  <sheetData>
    <row r="1" spans="1:6" ht="26" x14ac:dyDescent="0.6">
      <c r="A1" s="162"/>
      <c r="B1" s="158" t="s">
        <v>304</v>
      </c>
      <c r="C1" s="162"/>
      <c r="D1" s="162"/>
      <c r="E1" s="159"/>
    </row>
    <row r="2" spans="1:6" ht="25" x14ac:dyDescent="0.5">
      <c r="A2" s="6"/>
      <c r="B2" s="160"/>
      <c r="C2" s="6"/>
      <c r="D2" s="72" t="s">
        <v>305</v>
      </c>
      <c r="E2" s="161">
        <v>0</v>
      </c>
    </row>
    <row r="3" spans="1:6" ht="18" x14ac:dyDescent="0.4">
      <c r="A3" s="6"/>
      <c r="B3" s="163" t="s">
        <v>240</v>
      </c>
      <c r="C3" s="164"/>
      <c r="D3" s="175" t="s">
        <v>298</v>
      </c>
      <c r="E3" s="175" t="s">
        <v>299</v>
      </c>
    </row>
    <row r="4" spans="1:6" ht="15.5" x14ac:dyDescent="0.35">
      <c r="A4" s="178">
        <v>46147</v>
      </c>
      <c r="B4" s="163" t="s">
        <v>241</v>
      </c>
      <c r="C4" s="164"/>
      <c r="D4" s="56">
        <v>46149</v>
      </c>
      <c r="E4" s="165"/>
    </row>
    <row r="5" spans="1:6" ht="15.5" x14ac:dyDescent="0.35">
      <c r="A5" s="178">
        <v>46147</v>
      </c>
      <c r="B5" s="163" t="s">
        <v>242</v>
      </c>
      <c r="C5" s="164"/>
      <c r="D5" s="193">
        <v>46233</v>
      </c>
      <c r="E5" s="165"/>
      <c r="F5" s="5"/>
    </row>
    <row r="6" spans="1:6" ht="15.5" x14ac:dyDescent="0.35">
      <c r="A6" s="178">
        <v>46147</v>
      </c>
      <c r="B6" s="11" t="s">
        <v>243</v>
      </c>
      <c r="C6" s="163"/>
      <c r="D6" s="56">
        <v>46149</v>
      </c>
      <c r="E6" s="165"/>
      <c r="F6" s="5"/>
    </row>
    <row r="7" spans="1:6" ht="15.5" x14ac:dyDescent="0.35">
      <c r="A7" s="178">
        <v>46147</v>
      </c>
      <c r="B7" s="163" t="s">
        <v>244</v>
      </c>
      <c r="C7" s="164"/>
      <c r="D7" s="56">
        <v>46170</v>
      </c>
      <c r="E7" s="165"/>
      <c r="F7" s="5"/>
    </row>
    <row r="8" spans="1:6" ht="15.5" x14ac:dyDescent="0.35">
      <c r="A8" s="178"/>
      <c r="B8" s="163"/>
      <c r="C8" s="163"/>
      <c r="D8" s="170"/>
      <c r="E8" s="163"/>
    </row>
    <row r="9" spans="1:6" ht="15.5" x14ac:dyDescent="0.35">
      <c r="A9" s="178">
        <v>46147</v>
      </c>
      <c r="B9" s="163" t="s">
        <v>245</v>
      </c>
      <c r="C9" s="6"/>
      <c r="D9" s="6"/>
      <c r="E9" s="164"/>
    </row>
    <row r="10" spans="1:6" ht="15.5" x14ac:dyDescent="0.35">
      <c r="A10" s="178">
        <v>46147</v>
      </c>
      <c r="B10" s="11" t="s">
        <v>246</v>
      </c>
      <c r="C10" s="6"/>
      <c r="D10" s="56">
        <v>46149</v>
      </c>
      <c r="E10" s="165"/>
    </row>
    <row r="11" spans="1:6" ht="15.5" x14ac:dyDescent="0.35">
      <c r="A11" s="178">
        <v>46147</v>
      </c>
      <c r="B11" s="163" t="s">
        <v>247</v>
      </c>
      <c r="C11" s="6"/>
      <c r="D11" s="56">
        <v>46149</v>
      </c>
      <c r="E11" s="165"/>
    </row>
    <row r="12" spans="1:6" ht="15.5" x14ac:dyDescent="0.35">
      <c r="A12" s="178">
        <v>46147</v>
      </c>
      <c r="B12" s="163" t="s">
        <v>248</v>
      </c>
      <c r="C12" s="6"/>
      <c r="D12" s="56">
        <v>46149</v>
      </c>
      <c r="E12" s="165"/>
    </row>
    <row r="13" spans="1:6" ht="15.5" x14ac:dyDescent="0.35">
      <c r="A13" s="178">
        <v>46147</v>
      </c>
      <c r="B13" s="163" t="s">
        <v>249</v>
      </c>
      <c r="C13" s="6"/>
      <c r="D13" s="56">
        <v>46149</v>
      </c>
      <c r="E13" s="165"/>
    </row>
    <row r="14" spans="1:6" ht="15.5" x14ac:dyDescent="0.35">
      <c r="A14" s="178"/>
      <c r="B14" s="163"/>
      <c r="C14" s="164"/>
      <c r="D14" s="163"/>
      <c r="E14" s="164"/>
    </row>
    <row r="15" spans="1:6" ht="15.5" x14ac:dyDescent="0.35">
      <c r="A15" s="178"/>
      <c r="B15" s="170" t="s">
        <v>250</v>
      </c>
      <c r="C15" s="163"/>
      <c r="D15" s="6"/>
      <c r="E15" s="6"/>
    </row>
    <row r="16" spans="1:6" ht="15.5" x14ac:dyDescent="0.35">
      <c r="A16" s="178">
        <v>46147</v>
      </c>
      <c r="B16" s="163" t="s">
        <v>251</v>
      </c>
      <c r="C16" s="164"/>
      <c r="D16" s="56">
        <v>46149</v>
      </c>
      <c r="E16" s="165"/>
    </row>
    <row r="17" spans="1:5" ht="15.5" x14ac:dyDescent="0.35">
      <c r="A17" s="178">
        <v>46147</v>
      </c>
      <c r="B17" s="163" t="s">
        <v>252</v>
      </c>
      <c r="C17" s="164"/>
      <c r="D17" s="56">
        <v>46149</v>
      </c>
      <c r="E17" s="165"/>
    </row>
    <row r="18" spans="1:5" ht="15.5" x14ac:dyDescent="0.35">
      <c r="A18" s="178">
        <v>46147</v>
      </c>
      <c r="B18" s="163" t="s">
        <v>253</v>
      </c>
      <c r="C18" s="164"/>
      <c r="D18" s="56">
        <v>46149</v>
      </c>
      <c r="E18" s="165"/>
    </row>
    <row r="19" spans="1:5" ht="15.5" x14ac:dyDescent="0.35">
      <c r="A19" s="178">
        <v>46147</v>
      </c>
      <c r="B19" s="11" t="s">
        <v>254</v>
      </c>
      <c r="C19" s="164"/>
      <c r="D19" s="56">
        <v>46149</v>
      </c>
      <c r="E19" s="165"/>
    </row>
    <row r="20" spans="1:5" ht="15.5" x14ac:dyDescent="0.35">
      <c r="A20" s="178"/>
      <c r="B20" s="163"/>
      <c r="C20" s="163"/>
      <c r="D20" s="163"/>
      <c r="E20" s="163"/>
    </row>
    <row r="21" spans="1:5" ht="15.5" x14ac:dyDescent="0.35">
      <c r="A21" s="178"/>
      <c r="B21" s="170" t="s">
        <v>255</v>
      </c>
      <c r="C21" s="163"/>
      <c r="D21" s="6"/>
      <c r="E21" s="6"/>
    </row>
    <row r="22" spans="1:5" ht="15.5" x14ac:dyDescent="0.35">
      <c r="A22" s="178">
        <v>46147</v>
      </c>
      <c r="B22" s="163" t="s">
        <v>256</v>
      </c>
      <c r="C22" s="164"/>
      <c r="D22" s="56">
        <v>46149</v>
      </c>
      <c r="E22" s="165"/>
    </row>
    <row r="23" spans="1:5" ht="15.5" x14ac:dyDescent="0.35">
      <c r="A23" s="178">
        <v>46147</v>
      </c>
      <c r="B23" s="11" t="s">
        <v>257</v>
      </c>
      <c r="C23" s="164"/>
      <c r="D23" s="143">
        <v>46154</v>
      </c>
      <c r="E23" s="165"/>
    </row>
    <row r="24" spans="1:5" ht="15.5" x14ac:dyDescent="0.35">
      <c r="A24" s="178">
        <v>46147</v>
      </c>
      <c r="B24" s="163" t="s">
        <v>258</v>
      </c>
      <c r="C24" s="164"/>
      <c r="D24" s="56">
        <v>46149</v>
      </c>
      <c r="E24" s="165"/>
    </row>
    <row r="25" spans="1:5" ht="15.5" x14ac:dyDescent="0.35">
      <c r="A25" s="178">
        <v>46147</v>
      </c>
      <c r="B25" s="163" t="s">
        <v>259</v>
      </c>
      <c r="C25" s="164"/>
      <c r="D25" s="56">
        <v>46149</v>
      </c>
      <c r="E25" s="165"/>
    </row>
    <row r="26" spans="1:5" ht="15.5" x14ac:dyDescent="0.35">
      <c r="A26" s="178"/>
      <c r="B26" s="6"/>
      <c r="C26" s="6"/>
      <c r="D26" s="6"/>
      <c r="E26" s="6"/>
    </row>
    <row r="27" spans="1:5" ht="15.5" x14ac:dyDescent="0.35">
      <c r="A27" s="178"/>
      <c r="B27" s="170" t="s">
        <v>260</v>
      </c>
      <c r="C27" s="163"/>
      <c r="D27" s="6"/>
      <c r="E27" s="6"/>
    </row>
    <row r="28" spans="1:5" ht="15.5" x14ac:dyDescent="0.35">
      <c r="A28" s="178">
        <v>46147</v>
      </c>
      <c r="B28" s="163" t="s">
        <v>261</v>
      </c>
      <c r="C28" s="164"/>
      <c r="D28" s="56">
        <v>46149</v>
      </c>
      <c r="E28" s="165"/>
    </row>
    <row r="29" spans="1:5" ht="15.5" x14ac:dyDescent="0.35">
      <c r="A29" s="178">
        <v>46147</v>
      </c>
      <c r="B29" s="163" t="s">
        <v>262</v>
      </c>
      <c r="C29" s="164"/>
      <c r="D29" s="56">
        <v>46149</v>
      </c>
      <c r="E29" s="165"/>
    </row>
    <row r="30" spans="1:5" ht="15.5" x14ac:dyDescent="0.35">
      <c r="A30" s="178">
        <v>46147</v>
      </c>
      <c r="B30" s="163" t="s">
        <v>263</v>
      </c>
      <c r="C30" s="164"/>
      <c r="D30" s="143">
        <v>46154</v>
      </c>
      <c r="E30" s="165"/>
    </row>
    <row r="31" spans="1:5" ht="15.5" x14ac:dyDescent="0.35">
      <c r="A31" s="178">
        <v>46147</v>
      </c>
      <c r="B31" s="163" t="s">
        <v>264</v>
      </c>
      <c r="C31" s="164"/>
      <c r="D31" s="182">
        <v>46189</v>
      </c>
      <c r="E31" s="165"/>
    </row>
    <row r="32" spans="1:5" ht="15.5" x14ac:dyDescent="0.35">
      <c r="A32" s="178"/>
      <c r="B32" s="6"/>
      <c r="C32" s="6"/>
      <c r="D32" s="6"/>
      <c r="E32" s="165"/>
    </row>
    <row r="33" spans="1:6" ht="15.5" x14ac:dyDescent="0.35">
      <c r="A33" s="178"/>
      <c r="B33" s="163" t="s">
        <v>265</v>
      </c>
      <c r="C33" s="164"/>
      <c r="D33" s="6"/>
      <c r="E33" s="165"/>
    </row>
    <row r="34" spans="1:6" ht="15.5" x14ac:dyDescent="0.35">
      <c r="A34" s="178">
        <v>46147</v>
      </c>
      <c r="B34" s="11" t="s">
        <v>266</v>
      </c>
      <c r="C34" s="164"/>
      <c r="D34" s="56">
        <v>46149</v>
      </c>
      <c r="E34" s="165"/>
    </row>
    <row r="35" spans="1:6" ht="15.5" x14ac:dyDescent="0.35">
      <c r="A35" s="178">
        <v>46147</v>
      </c>
      <c r="B35" s="163" t="s">
        <v>267</v>
      </c>
      <c r="C35" s="164"/>
      <c r="D35" s="56">
        <v>46149</v>
      </c>
      <c r="E35" s="165"/>
    </row>
    <row r="36" spans="1:6" ht="15.5" x14ac:dyDescent="0.35">
      <c r="A36" s="178">
        <v>46147</v>
      </c>
      <c r="B36" s="163" t="s">
        <v>268</v>
      </c>
      <c r="C36" s="164"/>
      <c r="D36" s="56">
        <v>46149</v>
      </c>
      <c r="E36" s="165"/>
    </row>
    <row r="37" spans="1:6" ht="15.5" x14ac:dyDescent="0.35">
      <c r="A37" s="178">
        <v>46147</v>
      </c>
      <c r="B37" s="163" t="s">
        <v>269</v>
      </c>
      <c r="C37" s="163"/>
      <c r="D37" s="56">
        <v>46156</v>
      </c>
      <c r="E37" s="165"/>
    </row>
    <row r="38" spans="1:6" ht="15.5" x14ac:dyDescent="0.35">
      <c r="A38" s="178"/>
      <c r="B38" s="6"/>
      <c r="C38" s="6"/>
      <c r="D38" s="6"/>
      <c r="E38" s="6"/>
    </row>
    <row r="39" spans="1:6" ht="15.5" x14ac:dyDescent="0.35">
      <c r="A39" s="178"/>
      <c r="B39" s="11" t="s">
        <v>270</v>
      </c>
      <c r="C39" s="164"/>
      <c r="D39" s="6"/>
      <c r="E39" s="6"/>
    </row>
    <row r="40" spans="1:6" ht="15.5" x14ac:dyDescent="0.35">
      <c r="A40" s="178">
        <v>46147</v>
      </c>
      <c r="B40" s="163" t="s">
        <v>271</v>
      </c>
      <c r="C40" s="164"/>
      <c r="D40" s="143">
        <v>46154</v>
      </c>
      <c r="E40" s="165"/>
    </row>
    <row r="41" spans="1:6" ht="15.5" x14ac:dyDescent="0.35">
      <c r="A41" s="178">
        <v>46147</v>
      </c>
      <c r="B41" s="163" t="s">
        <v>272</v>
      </c>
      <c r="C41" s="164"/>
      <c r="D41" s="143">
        <v>46154</v>
      </c>
      <c r="E41" s="165"/>
    </row>
    <row r="42" spans="1:6" ht="15.5" x14ac:dyDescent="0.35">
      <c r="A42" s="178">
        <v>46147</v>
      </c>
      <c r="B42" s="11" t="s">
        <v>273</v>
      </c>
      <c r="C42" s="164"/>
      <c r="D42" s="56">
        <v>46182</v>
      </c>
      <c r="E42" s="165"/>
      <c r="F42" s="181" t="s">
        <v>351</v>
      </c>
    </row>
    <row r="43" spans="1:6" ht="15.5" x14ac:dyDescent="0.35">
      <c r="A43" s="178">
        <v>46147</v>
      </c>
      <c r="B43" s="11" t="s">
        <v>274</v>
      </c>
      <c r="C43" s="164"/>
      <c r="D43" s="56">
        <v>46182</v>
      </c>
      <c r="E43" s="165"/>
      <c r="F43" s="181" t="s">
        <v>352</v>
      </c>
    </row>
    <row r="44" spans="1:6" ht="15.5" x14ac:dyDescent="0.35">
      <c r="A44" s="178"/>
      <c r="B44" s="6"/>
      <c r="C44" s="6"/>
      <c r="D44" s="6"/>
      <c r="E44" s="165"/>
    </row>
    <row r="45" spans="1:6" ht="15.5" x14ac:dyDescent="0.35">
      <c r="A45" s="178"/>
      <c r="B45" s="163" t="s">
        <v>275</v>
      </c>
      <c r="C45" s="163"/>
      <c r="D45" s="6"/>
      <c r="E45" s="165"/>
    </row>
    <row r="46" spans="1:6" ht="15.5" x14ac:dyDescent="0.35">
      <c r="A46" s="178">
        <v>46147</v>
      </c>
      <c r="B46" s="163" t="s">
        <v>276</v>
      </c>
      <c r="C46" s="164"/>
      <c r="D46" s="143">
        <v>46161</v>
      </c>
      <c r="E46" s="165"/>
    </row>
    <row r="47" spans="1:6" ht="15.5" x14ac:dyDescent="0.35">
      <c r="A47" s="178">
        <v>46147</v>
      </c>
      <c r="B47" s="11" t="s">
        <v>277</v>
      </c>
      <c r="C47" s="164"/>
      <c r="D47" s="143">
        <v>46154</v>
      </c>
      <c r="E47" s="165"/>
    </row>
    <row r="48" spans="1:6" ht="15.5" x14ac:dyDescent="0.35">
      <c r="A48" s="178">
        <v>46147</v>
      </c>
      <c r="B48" s="163" t="s">
        <v>278</v>
      </c>
      <c r="C48" s="164"/>
      <c r="D48" s="143">
        <v>46154</v>
      </c>
      <c r="E48" s="165"/>
    </row>
    <row r="49" spans="1:5" ht="15.5" x14ac:dyDescent="0.35">
      <c r="A49" s="178">
        <v>46147</v>
      </c>
      <c r="B49" s="163" t="s">
        <v>279</v>
      </c>
      <c r="C49" s="164"/>
      <c r="D49" s="56">
        <v>46149</v>
      </c>
      <c r="E49" s="165"/>
    </row>
    <row r="50" spans="1:5" ht="15.5" x14ac:dyDescent="0.35">
      <c r="A50" s="178"/>
      <c r="B50" s="6"/>
      <c r="C50" s="6"/>
      <c r="D50" s="6"/>
      <c r="E50" s="6"/>
    </row>
    <row r="51" spans="1:5" ht="15.5" x14ac:dyDescent="0.35">
      <c r="A51" s="178"/>
      <c r="B51" s="6"/>
      <c r="C51" s="6"/>
      <c r="D51" s="6"/>
      <c r="E51" s="6"/>
    </row>
    <row r="52" spans="1:5" ht="15.5" x14ac:dyDescent="0.35">
      <c r="A52" s="178"/>
      <c r="B52" s="163" t="s">
        <v>173</v>
      </c>
      <c r="C52" s="6"/>
      <c r="D52" s="6"/>
      <c r="E52" s="6"/>
    </row>
    <row r="53" spans="1:5" ht="15.5" x14ac:dyDescent="0.35">
      <c r="A53" s="178"/>
      <c r="B53" s="163" t="s">
        <v>280</v>
      </c>
      <c r="C53" s="163" t="s">
        <v>281</v>
      </c>
      <c r="D53" s="171" t="s">
        <v>300</v>
      </c>
      <c r="E53" s="6"/>
    </row>
    <row r="54" spans="1:5" ht="15.5" x14ac:dyDescent="0.35">
      <c r="A54" s="178">
        <v>46147</v>
      </c>
      <c r="B54" s="6"/>
      <c r="C54" s="163" t="s">
        <v>252</v>
      </c>
      <c r="D54" s="56">
        <v>46149</v>
      </c>
      <c r="E54" s="165"/>
    </row>
    <row r="55" spans="1:5" ht="15.5" x14ac:dyDescent="0.35">
      <c r="A55" s="178">
        <v>46147</v>
      </c>
      <c r="B55" s="6"/>
      <c r="C55" s="163" t="s">
        <v>253</v>
      </c>
      <c r="D55" s="56">
        <v>46149</v>
      </c>
      <c r="E55" s="165"/>
    </row>
    <row r="56" spans="1:5" ht="15.5" x14ac:dyDescent="0.35">
      <c r="A56" s="178">
        <v>46147</v>
      </c>
      <c r="B56" s="6"/>
      <c r="C56" s="11" t="s">
        <v>254</v>
      </c>
      <c r="D56" s="56">
        <v>46149</v>
      </c>
      <c r="E56" s="165"/>
    </row>
    <row r="57" spans="1:5" ht="15.5" x14ac:dyDescent="0.35">
      <c r="A57" s="178">
        <v>46147</v>
      </c>
      <c r="B57" s="6"/>
      <c r="C57" s="163" t="s">
        <v>251</v>
      </c>
      <c r="D57" s="56">
        <v>46149</v>
      </c>
      <c r="E57" s="165"/>
    </row>
    <row r="58" spans="1:5" ht="15.5" x14ac:dyDescent="0.35">
      <c r="A58" s="178"/>
      <c r="B58" s="163" t="s">
        <v>282</v>
      </c>
      <c r="C58" s="163" t="s">
        <v>98</v>
      </c>
      <c r="D58" s="171" t="s">
        <v>301</v>
      </c>
      <c r="E58" s="6"/>
    </row>
    <row r="59" spans="1:5" ht="15.5" x14ac:dyDescent="0.35">
      <c r="A59" s="178">
        <v>46147</v>
      </c>
      <c r="B59" s="6"/>
      <c r="C59" s="170" t="s">
        <v>283</v>
      </c>
      <c r="D59" s="55">
        <v>46168</v>
      </c>
      <c r="E59" s="165"/>
    </row>
    <row r="60" spans="1:5" ht="15.5" x14ac:dyDescent="0.35">
      <c r="A60" s="178">
        <v>46147</v>
      </c>
      <c r="B60" s="6"/>
      <c r="C60" s="163" t="s">
        <v>284</v>
      </c>
      <c r="D60" s="143">
        <v>46154</v>
      </c>
      <c r="E60" s="165"/>
    </row>
    <row r="61" spans="1:5" ht="15.5" x14ac:dyDescent="0.35">
      <c r="A61" s="178">
        <v>46147</v>
      </c>
      <c r="B61" s="6"/>
      <c r="C61" s="163" t="s">
        <v>285</v>
      </c>
      <c r="D61" s="143">
        <v>46154</v>
      </c>
      <c r="E61" s="165"/>
    </row>
    <row r="62" spans="1:5" ht="15.5" x14ac:dyDescent="0.35">
      <c r="A62" s="178">
        <v>46147</v>
      </c>
      <c r="B62" s="6"/>
      <c r="C62" s="163" t="s">
        <v>286</v>
      </c>
      <c r="D62" s="56">
        <v>46149</v>
      </c>
      <c r="E62" s="165"/>
    </row>
    <row r="63" spans="1:5" ht="15.5" x14ac:dyDescent="0.35">
      <c r="A63" s="178"/>
      <c r="B63" s="163" t="s">
        <v>287</v>
      </c>
      <c r="C63" s="163" t="s">
        <v>288</v>
      </c>
      <c r="D63" s="171" t="s">
        <v>302</v>
      </c>
      <c r="E63" s="6"/>
    </row>
    <row r="64" spans="1:5" ht="15.5" x14ac:dyDescent="0.35">
      <c r="A64" s="178">
        <v>46147</v>
      </c>
      <c r="B64" s="6"/>
      <c r="C64" s="163" t="s">
        <v>288</v>
      </c>
      <c r="D64" s="56">
        <v>46149</v>
      </c>
      <c r="E64" s="165"/>
    </row>
    <row r="65" spans="1:5" ht="15.5" x14ac:dyDescent="0.35">
      <c r="A65" s="178">
        <v>46147</v>
      </c>
      <c r="B65" s="6"/>
      <c r="C65" s="163" t="s">
        <v>289</v>
      </c>
      <c r="D65" s="56">
        <v>46149</v>
      </c>
      <c r="E65" s="165"/>
    </row>
    <row r="66" spans="1:5" ht="15.5" x14ac:dyDescent="0.35">
      <c r="A66" s="178">
        <v>46147</v>
      </c>
      <c r="B66" s="6"/>
      <c r="C66" s="163" t="s">
        <v>290</v>
      </c>
      <c r="D66" s="143">
        <v>46154</v>
      </c>
      <c r="E66" s="165"/>
    </row>
    <row r="67" spans="1:5" ht="15.5" x14ac:dyDescent="0.35">
      <c r="A67" s="178">
        <v>46147</v>
      </c>
      <c r="B67" s="6"/>
      <c r="C67" s="163" t="s">
        <v>291</v>
      </c>
      <c r="D67" s="143">
        <v>46154</v>
      </c>
      <c r="E67" s="165"/>
    </row>
    <row r="68" spans="1:5" ht="15.5" x14ac:dyDescent="0.35">
      <c r="A68" s="178"/>
      <c r="B68" s="163" t="s">
        <v>292</v>
      </c>
      <c r="C68" s="163" t="s">
        <v>293</v>
      </c>
      <c r="D68" s="171" t="s">
        <v>303</v>
      </c>
      <c r="E68" s="6"/>
    </row>
    <row r="69" spans="1:5" ht="15.5" x14ac:dyDescent="0.35">
      <c r="A69" s="178">
        <v>46147</v>
      </c>
      <c r="B69" s="6"/>
      <c r="C69" s="163" t="s">
        <v>294</v>
      </c>
      <c r="D69" s="56">
        <v>46149</v>
      </c>
      <c r="E69" s="165"/>
    </row>
    <row r="70" spans="1:5" ht="15.5" x14ac:dyDescent="0.35">
      <c r="A70" s="178">
        <v>46147</v>
      </c>
      <c r="B70" s="6"/>
      <c r="C70" s="163" t="s">
        <v>295</v>
      </c>
      <c r="D70" s="56">
        <v>46149</v>
      </c>
      <c r="E70" s="165"/>
    </row>
    <row r="71" spans="1:5" ht="15.5" x14ac:dyDescent="0.35">
      <c r="A71" s="178">
        <v>46147</v>
      </c>
      <c r="B71" s="6"/>
      <c r="C71" s="163" t="s">
        <v>296</v>
      </c>
      <c r="D71" s="56">
        <v>46149</v>
      </c>
      <c r="E71" s="165"/>
    </row>
    <row r="72" spans="1:5" ht="15.5" x14ac:dyDescent="0.35">
      <c r="A72" s="178">
        <v>46147</v>
      </c>
      <c r="B72" s="6"/>
      <c r="C72" s="163" t="s">
        <v>297</v>
      </c>
      <c r="D72" s="56">
        <v>46149</v>
      </c>
      <c r="E72" s="165"/>
    </row>
    <row r="73" spans="1:5" x14ac:dyDescent="0.25">
      <c r="A73" s="6"/>
      <c r="B73" s="6"/>
      <c r="C73" s="6"/>
      <c r="D73" s="6"/>
      <c r="E73" s="6"/>
    </row>
    <row r="74" spans="1:5" x14ac:dyDescent="0.25">
      <c r="A74" s="5"/>
      <c r="B74" s="5"/>
      <c r="C74" s="5"/>
      <c r="D74" s="5"/>
      <c r="E74" s="5"/>
    </row>
    <row r="75" spans="1:5" x14ac:dyDescent="0.25">
      <c r="A75" s="5"/>
      <c r="B75" s="5"/>
      <c r="C75" s="5"/>
      <c r="D75" s="5"/>
      <c r="E75" s="5"/>
    </row>
    <row r="76" spans="1:5" x14ac:dyDescent="0.25">
      <c r="A76" s="5"/>
      <c r="B76" s="5"/>
      <c r="C76" s="5"/>
      <c r="D76" s="5"/>
      <c r="E76" s="5"/>
    </row>
    <row r="77" spans="1:5" x14ac:dyDescent="0.25">
      <c r="A77" s="5"/>
      <c r="B77" s="5"/>
      <c r="C77" s="5"/>
      <c r="D77" s="5"/>
      <c r="E77" s="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topLeftCell="A40" workbookViewId="0">
      <selection activeCell="E4" sqref="E4"/>
    </sheetView>
  </sheetViews>
  <sheetFormatPr defaultRowHeight="12.5" x14ac:dyDescent="0.25"/>
  <cols>
    <col min="2" max="2" width="12.1796875" customWidth="1"/>
    <col min="3" max="3" width="21.26953125" customWidth="1"/>
    <col min="4" max="4" width="16.1796875" customWidth="1"/>
    <col min="5" max="5" width="23.81640625" customWidth="1"/>
  </cols>
  <sheetData>
    <row r="1" spans="1:8" ht="15.5" x14ac:dyDescent="0.35">
      <c r="A1" s="6"/>
      <c r="B1" s="17" t="s">
        <v>18</v>
      </c>
      <c r="C1" s="18"/>
      <c r="D1" s="18"/>
      <c r="E1" s="19" t="s">
        <v>5</v>
      </c>
      <c r="F1" s="5"/>
      <c r="G1" s="5"/>
      <c r="H1" s="5"/>
    </row>
    <row r="2" spans="1:8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5"/>
      <c r="G2" s="5"/>
      <c r="H2" s="5"/>
    </row>
    <row r="3" spans="1:8" ht="15.5" x14ac:dyDescent="0.35">
      <c r="A3" s="6"/>
      <c r="B3" s="17"/>
      <c r="C3" s="18" t="s">
        <v>232</v>
      </c>
      <c r="D3" s="18"/>
      <c r="E3" s="36"/>
      <c r="F3" s="5"/>
      <c r="G3" s="5"/>
      <c r="H3" s="5"/>
    </row>
    <row r="4" spans="1:8" ht="15.5" x14ac:dyDescent="0.35">
      <c r="A4" s="6"/>
      <c r="B4" s="17" t="s">
        <v>13</v>
      </c>
      <c r="C4" s="18" t="s">
        <v>14</v>
      </c>
      <c r="D4" s="18" t="s">
        <v>15</v>
      </c>
      <c r="E4" s="21"/>
      <c r="F4" s="5"/>
      <c r="G4" s="5"/>
      <c r="H4" s="5"/>
    </row>
    <row r="5" spans="1:8" ht="15.5" x14ac:dyDescent="0.35">
      <c r="A5" s="6"/>
      <c r="B5" s="22"/>
      <c r="C5" s="20" t="s">
        <v>31</v>
      </c>
      <c r="D5" s="22"/>
      <c r="E5" s="21"/>
      <c r="F5" s="5"/>
      <c r="G5" s="5"/>
      <c r="H5" s="5"/>
    </row>
    <row r="6" spans="1:8" ht="15.5" x14ac:dyDescent="0.35">
      <c r="A6" s="42">
        <v>1</v>
      </c>
      <c r="B6" s="23">
        <v>46079</v>
      </c>
      <c r="C6" s="45" t="s">
        <v>50</v>
      </c>
      <c r="D6" s="28">
        <v>46084</v>
      </c>
      <c r="E6" s="142"/>
      <c r="F6" s="5"/>
      <c r="G6" s="5"/>
      <c r="H6" s="5"/>
    </row>
    <row r="7" spans="1:8" ht="15.5" x14ac:dyDescent="0.35">
      <c r="A7" s="42">
        <f>+A6+1</f>
        <v>2</v>
      </c>
      <c r="B7" s="23">
        <v>46079</v>
      </c>
      <c r="C7" s="45" t="s">
        <v>233</v>
      </c>
      <c r="D7" s="28">
        <v>46084</v>
      </c>
      <c r="E7" s="142"/>
      <c r="F7" s="5"/>
      <c r="G7" s="5"/>
      <c r="H7" s="5"/>
    </row>
    <row r="8" spans="1:8" ht="15.5" x14ac:dyDescent="0.35">
      <c r="A8" s="42">
        <f t="shared" ref="A8:A11" si="0">+A7+1</f>
        <v>3</v>
      </c>
      <c r="B8" s="23">
        <v>46079</v>
      </c>
      <c r="C8" s="45" t="s">
        <v>16</v>
      </c>
      <c r="D8" s="28">
        <v>46084</v>
      </c>
      <c r="E8" s="142"/>
      <c r="F8" s="5"/>
      <c r="G8" s="5"/>
      <c r="H8" s="5"/>
    </row>
    <row r="9" spans="1:8" ht="15.5" x14ac:dyDescent="0.35">
      <c r="A9" s="42">
        <f t="shared" si="0"/>
        <v>4</v>
      </c>
      <c r="B9" s="23">
        <v>46079</v>
      </c>
      <c r="C9" s="45" t="s">
        <v>20</v>
      </c>
      <c r="D9" s="28">
        <v>46084</v>
      </c>
      <c r="E9" s="142"/>
      <c r="F9" s="5"/>
      <c r="G9" s="5"/>
      <c r="H9" s="5"/>
    </row>
    <row r="10" spans="1:8" ht="15.5" x14ac:dyDescent="0.35">
      <c r="A10" s="42">
        <f t="shared" si="0"/>
        <v>5</v>
      </c>
      <c r="B10" s="23">
        <v>46079</v>
      </c>
      <c r="C10" s="45" t="s">
        <v>75</v>
      </c>
      <c r="D10" s="147">
        <v>46098</v>
      </c>
      <c r="E10" s="142"/>
      <c r="F10" s="5"/>
      <c r="G10" s="5"/>
      <c r="H10" s="5"/>
    </row>
    <row r="11" spans="1:8" ht="15.5" x14ac:dyDescent="0.35">
      <c r="A11" s="42">
        <f t="shared" si="0"/>
        <v>6</v>
      </c>
      <c r="B11" s="23">
        <v>46079</v>
      </c>
      <c r="C11" s="45" t="s">
        <v>55</v>
      </c>
      <c r="D11" s="28">
        <v>46084</v>
      </c>
      <c r="E11" s="142"/>
      <c r="F11" s="5"/>
      <c r="G11" s="5"/>
      <c r="H11" s="5"/>
    </row>
    <row r="12" spans="1:8" ht="15.5" x14ac:dyDescent="0.35">
      <c r="A12" s="42"/>
      <c r="B12" s="23"/>
      <c r="C12" s="12"/>
      <c r="D12" s="28"/>
      <c r="E12" s="10"/>
      <c r="F12" s="5"/>
      <c r="G12" s="5"/>
      <c r="H12" s="5"/>
    </row>
    <row r="13" spans="1:8" ht="15.5" x14ac:dyDescent="0.35">
      <c r="A13" s="6"/>
      <c r="B13" s="23"/>
      <c r="C13" s="20" t="s">
        <v>32</v>
      </c>
      <c r="D13" s="25"/>
      <c r="E13" s="22"/>
      <c r="F13" s="5"/>
      <c r="G13" s="5"/>
      <c r="H13" s="5"/>
    </row>
    <row r="14" spans="1:8" ht="15.5" x14ac:dyDescent="0.35">
      <c r="A14" s="37">
        <v>1</v>
      </c>
      <c r="B14" s="23">
        <v>46079</v>
      </c>
      <c r="C14" s="45" t="s">
        <v>90</v>
      </c>
      <c r="D14" s="55">
        <v>46086</v>
      </c>
      <c r="E14" s="142"/>
      <c r="F14" s="5"/>
      <c r="G14" s="5"/>
      <c r="H14" s="5"/>
    </row>
    <row r="15" spans="1:8" ht="15.5" x14ac:dyDescent="0.35">
      <c r="A15" s="42">
        <f>+A14+1</f>
        <v>2</v>
      </c>
      <c r="B15" s="23">
        <v>46079</v>
      </c>
      <c r="C15" s="57" t="s">
        <v>54</v>
      </c>
      <c r="D15" s="55">
        <v>46135</v>
      </c>
      <c r="E15" s="142"/>
      <c r="F15" s="5"/>
      <c r="G15" s="5"/>
      <c r="H15" s="5"/>
    </row>
    <row r="16" spans="1:8" ht="15.5" x14ac:dyDescent="0.35">
      <c r="A16" s="42">
        <f t="shared" ref="A16:A19" si="1">+A15+1</f>
        <v>3</v>
      </c>
      <c r="B16" s="23">
        <v>46079</v>
      </c>
      <c r="C16" s="45" t="s">
        <v>53</v>
      </c>
      <c r="D16" s="55">
        <v>46091</v>
      </c>
      <c r="E16" s="142"/>
      <c r="F16" s="5"/>
      <c r="G16" s="5"/>
      <c r="H16" s="5"/>
    </row>
    <row r="17" spans="1:8" ht="15.5" x14ac:dyDescent="0.35">
      <c r="A17" s="42">
        <f t="shared" si="1"/>
        <v>4</v>
      </c>
      <c r="B17" s="23">
        <v>46079</v>
      </c>
      <c r="C17" s="45" t="s">
        <v>22</v>
      </c>
      <c r="D17" s="28">
        <v>46084</v>
      </c>
      <c r="E17" s="142"/>
      <c r="F17" s="5"/>
      <c r="G17" s="5"/>
      <c r="H17" s="5"/>
    </row>
    <row r="18" spans="1:8" ht="15.5" x14ac:dyDescent="0.35">
      <c r="A18" s="42">
        <f t="shared" si="1"/>
        <v>5</v>
      </c>
      <c r="B18" s="23">
        <v>46079</v>
      </c>
      <c r="C18" s="45" t="s">
        <v>46</v>
      </c>
      <c r="D18" s="28">
        <v>46084</v>
      </c>
      <c r="E18" s="142"/>
      <c r="F18" s="5"/>
      <c r="G18" s="5"/>
      <c r="H18" s="5"/>
    </row>
    <row r="19" spans="1:8" ht="15.5" x14ac:dyDescent="0.35">
      <c r="A19" s="42">
        <f t="shared" si="1"/>
        <v>6</v>
      </c>
      <c r="B19" s="23">
        <v>46079</v>
      </c>
      <c r="C19" s="45" t="s">
        <v>23</v>
      </c>
      <c r="D19" s="28">
        <v>46093</v>
      </c>
      <c r="E19" s="142"/>
      <c r="F19" s="5"/>
      <c r="G19" s="5"/>
      <c r="H19" s="5"/>
    </row>
    <row r="20" spans="1:8" ht="15.5" x14ac:dyDescent="0.35">
      <c r="A20" s="42"/>
      <c r="B20" s="23"/>
      <c r="C20" s="9"/>
      <c r="D20" s="28"/>
      <c r="E20" s="10"/>
      <c r="F20" s="5"/>
      <c r="G20" s="5"/>
      <c r="H20" s="5"/>
    </row>
    <row r="21" spans="1:8" ht="15.5" x14ac:dyDescent="0.35">
      <c r="A21" s="6"/>
      <c r="B21" s="23"/>
      <c r="C21" s="20" t="s">
        <v>33</v>
      </c>
      <c r="D21" s="24"/>
      <c r="E21" s="26"/>
      <c r="F21" s="5"/>
      <c r="G21" s="5"/>
      <c r="H21" s="5"/>
    </row>
    <row r="22" spans="1:8" ht="15.5" x14ac:dyDescent="0.35">
      <c r="A22" s="42">
        <v>1</v>
      </c>
      <c r="B22" s="23">
        <v>46079</v>
      </c>
      <c r="C22" s="45" t="s">
        <v>36</v>
      </c>
      <c r="D22" s="28">
        <v>46084</v>
      </c>
      <c r="E22" s="142"/>
      <c r="F22" s="5"/>
      <c r="G22" s="5"/>
      <c r="H22" s="5"/>
    </row>
    <row r="23" spans="1:8" ht="15.5" x14ac:dyDescent="0.35">
      <c r="A23" s="42">
        <f>+A22+1</f>
        <v>2</v>
      </c>
      <c r="B23" s="23">
        <v>46079</v>
      </c>
      <c r="C23" s="45" t="s">
        <v>17</v>
      </c>
      <c r="D23" s="28">
        <v>46084</v>
      </c>
      <c r="E23" s="142"/>
      <c r="F23" s="5"/>
      <c r="G23" s="5"/>
      <c r="H23" s="5"/>
    </row>
    <row r="24" spans="1:8" ht="15.5" x14ac:dyDescent="0.35">
      <c r="A24" s="42">
        <f t="shared" ref="A24:A27" si="2">+A23+1</f>
        <v>3</v>
      </c>
      <c r="B24" s="23">
        <v>46079</v>
      </c>
      <c r="C24" s="45" t="s">
        <v>21</v>
      </c>
      <c r="D24" s="28">
        <v>46084</v>
      </c>
      <c r="E24" s="142"/>
      <c r="F24" s="5"/>
      <c r="G24" s="5"/>
      <c r="H24" s="5"/>
    </row>
    <row r="25" spans="1:8" ht="15.5" x14ac:dyDescent="0.35">
      <c r="A25" s="42">
        <f t="shared" si="2"/>
        <v>4</v>
      </c>
      <c r="B25" s="23">
        <v>46079</v>
      </c>
      <c r="C25" s="57" t="s">
        <v>69</v>
      </c>
      <c r="D25" s="28">
        <v>46084</v>
      </c>
      <c r="E25" s="142"/>
      <c r="F25" s="5"/>
      <c r="G25" s="5"/>
      <c r="H25" s="5"/>
    </row>
    <row r="26" spans="1:8" ht="15.5" x14ac:dyDescent="0.35">
      <c r="A26" s="42">
        <f t="shared" si="2"/>
        <v>5</v>
      </c>
      <c r="B26" s="23">
        <v>46079</v>
      </c>
      <c r="C26" s="45" t="s">
        <v>28</v>
      </c>
      <c r="D26" s="55">
        <v>46135</v>
      </c>
      <c r="E26" s="142"/>
      <c r="F26" s="5"/>
      <c r="G26" s="5"/>
      <c r="H26" s="5"/>
    </row>
    <row r="27" spans="1:8" ht="15.5" x14ac:dyDescent="0.35">
      <c r="A27" s="42">
        <f t="shared" si="2"/>
        <v>6</v>
      </c>
      <c r="B27" s="23">
        <v>46079</v>
      </c>
      <c r="C27" s="45" t="s">
        <v>234</v>
      </c>
      <c r="D27" s="28">
        <v>46093</v>
      </c>
      <c r="E27" s="142"/>
      <c r="F27" s="5"/>
      <c r="G27" s="5"/>
      <c r="H27" s="5"/>
    </row>
    <row r="28" spans="1:8" ht="15.5" x14ac:dyDescent="0.35">
      <c r="A28" s="42"/>
      <c r="B28" s="23"/>
      <c r="C28" s="12"/>
      <c r="D28" s="24"/>
      <c r="E28" s="142"/>
      <c r="F28" s="5"/>
      <c r="G28" s="5"/>
      <c r="H28" s="5"/>
    </row>
    <row r="29" spans="1:8" ht="15.5" x14ac:dyDescent="0.35">
      <c r="A29" s="6"/>
      <c r="B29" s="23"/>
      <c r="C29" s="20" t="s">
        <v>34</v>
      </c>
      <c r="D29" s="28"/>
      <c r="E29" s="142"/>
      <c r="F29" s="5"/>
      <c r="G29" s="5"/>
      <c r="H29" s="5"/>
    </row>
    <row r="30" spans="1:8" ht="15.5" x14ac:dyDescent="0.35">
      <c r="A30" s="42">
        <v>1</v>
      </c>
      <c r="B30" s="23">
        <v>46079</v>
      </c>
      <c r="C30" s="45" t="s">
        <v>230</v>
      </c>
      <c r="D30" s="28">
        <v>46084</v>
      </c>
      <c r="E30" s="142"/>
      <c r="F30" s="5"/>
      <c r="G30" s="5"/>
      <c r="H30" s="5"/>
    </row>
    <row r="31" spans="1:8" ht="15.5" x14ac:dyDescent="0.35">
      <c r="A31" s="42">
        <f t="shared" ref="A31:A35" si="3">+A30+1</f>
        <v>2</v>
      </c>
      <c r="B31" s="23">
        <v>46079</v>
      </c>
      <c r="C31" s="45" t="s">
        <v>231</v>
      </c>
      <c r="D31" s="28">
        <v>46084</v>
      </c>
      <c r="E31" s="142"/>
      <c r="F31" s="5"/>
      <c r="G31" s="5"/>
      <c r="H31" s="5"/>
    </row>
    <row r="32" spans="1:8" ht="15.5" x14ac:dyDescent="0.35">
      <c r="A32" s="42">
        <f t="shared" si="3"/>
        <v>3</v>
      </c>
      <c r="B32" s="23">
        <v>46079</v>
      </c>
      <c r="C32" s="57" t="s">
        <v>45</v>
      </c>
      <c r="D32" s="55">
        <v>46091</v>
      </c>
      <c r="E32" s="142"/>
      <c r="F32" s="5"/>
      <c r="G32" s="5"/>
      <c r="H32" s="5"/>
    </row>
    <row r="33" spans="1:8" ht="15.5" x14ac:dyDescent="0.35">
      <c r="A33" s="42">
        <f t="shared" si="3"/>
        <v>4</v>
      </c>
      <c r="B33" s="23">
        <v>46079</v>
      </c>
      <c r="C33" s="45" t="s">
        <v>72</v>
      </c>
      <c r="D33" s="55">
        <v>46086</v>
      </c>
      <c r="E33" s="142"/>
      <c r="F33" s="5"/>
      <c r="G33" s="5"/>
      <c r="H33" s="5"/>
    </row>
    <row r="34" spans="1:8" ht="15.5" x14ac:dyDescent="0.35">
      <c r="A34" s="42">
        <f t="shared" si="3"/>
        <v>5</v>
      </c>
      <c r="B34" s="23">
        <v>46079</v>
      </c>
      <c r="C34" s="45" t="s">
        <v>26</v>
      </c>
      <c r="D34" s="28">
        <v>46084</v>
      </c>
      <c r="E34" s="142"/>
      <c r="F34" s="5"/>
      <c r="G34" s="5"/>
      <c r="H34" s="5"/>
    </row>
    <row r="35" spans="1:8" ht="15.5" x14ac:dyDescent="0.35">
      <c r="A35" s="42">
        <f t="shared" si="3"/>
        <v>6</v>
      </c>
      <c r="B35" s="23">
        <v>46079</v>
      </c>
      <c r="C35" s="45" t="s">
        <v>235</v>
      </c>
      <c r="D35" s="54">
        <v>46184</v>
      </c>
      <c r="E35" s="142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</row>
    <row r="40" spans="1:8" x14ac:dyDescent="0.25">
      <c r="A40" s="5"/>
      <c r="B40" s="5"/>
      <c r="C40" s="5"/>
      <c r="D40" s="5"/>
      <c r="E40" s="5"/>
    </row>
    <row r="41" spans="1:8" x14ac:dyDescent="0.25">
      <c r="A41" s="5"/>
      <c r="B41" s="5"/>
      <c r="C41" s="5"/>
      <c r="D41" s="5"/>
      <c r="E41" s="5"/>
    </row>
    <row r="42" spans="1:8" x14ac:dyDescent="0.25">
      <c r="A42" s="5"/>
      <c r="B42" s="5"/>
      <c r="C42" s="5"/>
      <c r="D42" s="5"/>
      <c r="E42" s="5"/>
    </row>
    <row r="43" spans="1:8" x14ac:dyDescent="0.25">
      <c r="A43" s="5"/>
      <c r="B43" s="5"/>
      <c r="C43" s="5"/>
      <c r="D43" s="5"/>
      <c r="E43" s="5"/>
    </row>
    <row r="44" spans="1:8" x14ac:dyDescent="0.25">
      <c r="A44" s="5"/>
      <c r="B44" s="5"/>
      <c r="C44" s="5"/>
      <c r="D44" s="5"/>
      <c r="E44" s="5"/>
    </row>
    <row r="45" spans="1:8" x14ac:dyDescent="0.25">
      <c r="A45" s="5"/>
      <c r="B45" s="5"/>
      <c r="C45" s="5"/>
      <c r="D45" s="5"/>
      <c r="E45" s="5"/>
    </row>
    <row r="46" spans="1:8" x14ac:dyDescent="0.25">
      <c r="A46" s="5"/>
      <c r="B46" s="5"/>
      <c r="C46" s="5"/>
      <c r="D46" s="5"/>
      <c r="E46" s="5"/>
    </row>
    <row r="47" spans="1:8" x14ac:dyDescent="0.25">
      <c r="A47" s="5"/>
      <c r="B47" s="5"/>
      <c r="C47" s="5"/>
      <c r="D47" s="5"/>
      <c r="E47" s="5"/>
    </row>
    <row r="48" spans="1:8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/>
      <c r="B67" s="5"/>
      <c r="C67" s="5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5"/>
      <c r="B71" s="5"/>
      <c r="C71" s="5"/>
      <c r="D71" s="5"/>
      <c r="E71" s="5"/>
    </row>
    <row r="72" spans="1:5" x14ac:dyDescent="0.25">
      <c r="A72" s="5"/>
      <c r="B72" s="5"/>
      <c r="C72" s="5"/>
      <c r="D72" s="5"/>
      <c r="E72" s="5"/>
    </row>
    <row r="73" spans="1:5" x14ac:dyDescent="0.25">
      <c r="A73" s="5"/>
      <c r="B73" s="5"/>
      <c r="C73" s="5"/>
      <c r="D73" s="5"/>
      <c r="E73" s="5"/>
    </row>
    <row r="74" spans="1:5" x14ac:dyDescent="0.25">
      <c r="A74" s="5"/>
      <c r="B74" s="5"/>
      <c r="C74" s="5"/>
      <c r="D74" s="5"/>
      <c r="E74" s="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2"/>
  <sheetViews>
    <sheetView topLeftCell="A75" workbookViewId="0">
      <selection activeCell="H38" sqref="H38:H40"/>
    </sheetView>
  </sheetViews>
  <sheetFormatPr defaultRowHeight="12.5" x14ac:dyDescent="0.25"/>
  <sheetData>
    <row r="1" spans="1:10" ht="15.5" x14ac:dyDescent="0.35">
      <c r="A1" s="93" t="s">
        <v>159</v>
      </c>
      <c r="B1" s="84"/>
      <c r="C1" s="84"/>
      <c r="D1" s="78"/>
      <c r="E1" s="94"/>
      <c r="F1" s="89"/>
      <c r="G1" s="89"/>
      <c r="H1" s="89"/>
      <c r="I1" s="99"/>
      <c r="J1" s="100"/>
    </row>
    <row r="2" spans="1:10" ht="15.5" x14ac:dyDescent="0.35">
      <c r="A2" s="93" t="s">
        <v>182</v>
      </c>
      <c r="B2" s="78"/>
      <c r="C2" s="78"/>
      <c r="D2" s="78"/>
      <c r="E2" s="78"/>
      <c r="F2" s="80"/>
      <c r="G2" s="78"/>
      <c r="H2" s="89"/>
      <c r="I2" s="99"/>
      <c r="J2" s="100"/>
    </row>
    <row r="3" spans="1:10" ht="14" x14ac:dyDescent="0.3">
      <c r="A3" s="95"/>
      <c r="B3" s="78"/>
      <c r="C3" s="78"/>
      <c r="D3" s="78"/>
      <c r="E3" s="94"/>
      <c r="F3" s="80"/>
      <c r="G3" s="78"/>
      <c r="H3" s="89"/>
      <c r="I3" s="99"/>
      <c r="J3" s="100"/>
    </row>
    <row r="4" spans="1:10" ht="14" x14ac:dyDescent="0.3">
      <c r="A4" s="82" t="s">
        <v>161</v>
      </c>
      <c r="B4" s="96"/>
      <c r="C4" s="96"/>
      <c r="D4" s="78"/>
      <c r="E4" s="94"/>
      <c r="F4" s="80" t="s">
        <v>162</v>
      </c>
      <c r="G4" s="78"/>
      <c r="H4" s="78"/>
      <c r="I4" s="101"/>
      <c r="J4" s="102"/>
    </row>
    <row r="5" spans="1:10" ht="14" x14ac:dyDescent="0.3">
      <c r="A5" s="82"/>
      <c r="B5" s="80" t="s">
        <v>163</v>
      </c>
      <c r="C5" s="89"/>
      <c r="D5" s="78"/>
      <c r="E5" s="79" t="s">
        <v>164</v>
      </c>
      <c r="F5" s="80" t="s">
        <v>165</v>
      </c>
      <c r="G5" s="80" t="s">
        <v>5</v>
      </c>
      <c r="H5" s="80" t="s">
        <v>166</v>
      </c>
      <c r="I5" s="101"/>
      <c r="J5" s="103"/>
    </row>
    <row r="6" spans="1:10" ht="14" x14ac:dyDescent="0.3">
      <c r="A6" s="82"/>
      <c r="B6" s="80">
        <v>2026</v>
      </c>
      <c r="C6" s="80" t="s">
        <v>167</v>
      </c>
      <c r="D6" s="78"/>
      <c r="E6" s="79" t="s">
        <v>168</v>
      </c>
      <c r="F6" s="80" t="s">
        <v>169</v>
      </c>
      <c r="G6" s="80" t="s">
        <v>169</v>
      </c>
      <c r="H6" s="78"/>
      <c r="I6" s="101"/>
      <c r="J6" s="103"/>
    </row>
    <row r="7" spans="1:10" ht="14" x14ac:dyDescent="0.3">
      <c r="A7" s="82"/>
      <c r="B7" s="80">
        <f>COUNT(B10:B94)</f>
        <v>0</v>
      </c>
      <c r="C7" s="80" t="s">
        <v>170</v>
      </c>
      <c r="D7" s="78" t="s">
        <v>171</v>
      </c>
      <c r="E7" s="79" t="s">
        <v>172</v>
      </c>
      <c r="F7" s="80">
        <f>COUNT(F10:F94)</f>
        <v>4</v>
      </c>
      <c r="G7" s="78"/>
      <c r="H7" s="130">
        <v>28</v>
      </c>
      <c r="I7" s="101"/>
      <c r="J7" s="103"/>
    </row>
    <row r="8" spans="1:10" ht="14" x14ac:dyDescent="0.3">
      <c r="A8" s="82"/>
      <c r="B8" s="80"/>
      <c r="C8" s="80"/>
      <c r="D8" s="78"/>
      <c r="E8" s="79"/>
      <c r="F8" s="80"/>
      <c r="G8" s="78"/>
      <c r="H8" s="97"/>
      <c r="I8" s="101"/>
      <c r="J8" s="103"/>
    </row>
    <row r="9" spans="1:10" ht="14" x14ac:dyDescent="0.3">
      <c r="A9" s="82"/>
      <c r="B9" s="80"/>
      <c r="C9" s="80"/>
      <c r="D9" s="78" t="s">
        <v>183</v>
      </c>
      <c r="E9" s="79"/>
      <c r="F9" s="80"/>
      <c r="G9" s="78"/>
      <c r="H9" s="78"/>
      <c r="I9" s="101"/>
      <c r="J9" s="103"/>
    </row>
    <row r="10" spans="1:10" ht="14" x14ac:dyDescent="0.3">
      <c r="A10" s="82">
        <v>1</v>
      </c>
      <c r="B10" s="80"/>
      <c r="C10" s="80"/>
      <c r="D10" s="84" t="s">
        <v>104</v>
      </c>
      <c r="E10" s="81"/>
      <c r="F10" s="80"/>
      <c r="G10" s="82">
        <v>-13</v>
      </c>
      <c r="H10" s="83"/>
      <c r="I10" s="115">
        <v>45986</v>
      </c>
      <c r="J10" s="105"/>
    </row>
    <row r="11" spans="1:10" ht="14" x14ac:dyDescent="0.3">
      <c r="A11" s="82">
        <f>A10+1</f>
        <v>2</v>
      </c>
      <c r="B11" s="80"/>
      <c r="C11" s="80"/>
      <c r="D11" s="78" t="s">
        <v>148</v>
      </c>
      <c r="E11" s="78"/>
      <c r="F11" s="80"/>
      <c r="G11" s="82">
        <v>-13</v>
      </c>
      <c r="H11" s="83"/>
      <c r="I11" s="129">
        <v>46002</v>
      </c>
      <c r="J11" s="105"/>
    </row>
    <row r="12" spans="1:10" ht="14" x14ac:dyDescent="0.3">
      <c r="A12" s="82">
        <f>A11+1</f>
        <v>3</v>
      </c>
      <c r="B12" s="80"/>
      <c r="C12" s="80"/>
      <c r="D12" s="78" t="s">
        <v>94</v>
      </c>
      <c r="E12" s="78"/>
      <c r="F12" s="80"/>
      <c r="G12" s="82">
        <v>-13</v>
      </c>
      <c r="H12" s="83"/>
      <c r="I12" s="111">
        <v>45981</v>
      </c>
      <c r="J12" s="105"/>
    </row>
    <row r="13" spans="1:10" ht="14" x14ac:dyDescent="0.3">
      <c r="A13" s="82">
        <f t="shared" ref="A13:A68" si="0">A12+1</f>
        <v>4</v>
      </c>
      <c r="B13" s="80"/>
      <c r="C13" s="80"/>
      <c r="D13" s="78" t="s">
        <v>184</v>
      </c>
      <c r="E13" s="78"/>
      <c r="F13" s="80"/>
      <c r="G13" s="82">
        <v>-13</v>
      </c>
      <c r="H13" s="83"/>
      <c r="I13" s="111">
        <v>45981</v>
      </c>
      <c r="J13" s="105"/>
    </row>
    <row r="14" spans="1:10" ht="14" x14ac:dyDescent="0.3">
      <c r="A14" s="82"/>
      <c r="B14" s="80"/>
      <c r="C14" s="80"/>
      <c r="D14" s="78" t="s">
        <v>178</v>
      </c>
      <c r="E14" s="78"/>
      <c r="F14" s="80"/>
      <c r="G14" s="82"/>
      <c r="H14" s="83"/>
      <c r="I14" s="104"/>
      <c r="J14" s="105"/>
    </row>
    <row r="15" spans="1:10" ht="14" x14ac:dyDescent="0.3">
      <c r="A15" s="82">
        <v>1</v>
      </c>
      <c r="B15" s="80"/>
      <c r="C15" s="80"/>
      <c r="D15" s="45" t="s">
        <v>76</v>
      </c>
      <c r="E15" s="78"/>
      <c r="F15" s="80"/>
      <c r="G15" s="82">
        <v>-11</v>
      </c>
      <c r="H15" s="83"/>
      <c r="I15" s="129">
        <v>46002</v>
      </c>
      <c r="J15" s="105"/>
    </row>
    <row r="16" spans="1:10" ht="14" x14ac:dyDescent="0.3">
      <c r="A16" s="82">
        <f>A15+1</f>
        <v>2</v>
      </c>
      <c r="B16" s="80"/>
      <c r="C16" s="80"/>
      <c r="D16" s="45" t="s">
        <v>185</v>
      </c>
      <c r="E16" s="78"/>
      <c r="F16" s="80"/>
      <c r="G16" s="82">
        <v>-11</v>
      </c>
      <c r="H16" s="83"/>
      <c r="I16" s="115">
        <v>45986</v>
      </c>
      <c r="J16" s="105"/>
    </row>
    <row r="17" spans="1:10" ht="14" x14ac:dyDescent="0.3">
      <c r="A17" s="82">
        <f>A16+1</f>
        <v>3</v>
      </c>
      <c r="B17" s="80"/>
      <c r="C17" s="80"/>
      <c r="D17" s="45" t="s">
        <v>92</v>
      </c>
      <c r="E17" s="78"/>
      <c r="F17" s="80"/>
      <c r="G17" s="82">
        <v>-11</v>
      </c>
      <c r="H17" s="83"/>
      <c r="I17" s="115">
        <v>45986</v>
      </c>
      <c r="J17" s="105"/>
    </row>
    <row r="18" spans="1:10" ht="14" x14ac:dyDescent="0.3">
      <c r="A18" s="82">
        <f t="shared" si="0"/>
        <v>4</v>
      </c>
      <c r="B18" s="80"/>
      <c r="C18" s="80"/>
      <c r="D18" s="57" t="s">
        <v>186</v>
      </c>
      <c r="E18" s="78"/>
      <c r="F18" s="80"/>
      <c r="G18" s="82">
        <v>-11</v>
      </c>
      <c r="H18" s="83"/>
      <c r="I18" s="129">
        <v>46002</v>
      </c>
      <c r="J18" s="105"/>
    </row>
    <row r="19" spans="1:10" ht="14" x14ac:dyDescent="0.3">
      <c r="A19" s="82"/>
      <c r="B19" s="80"/>
      <c r="C19" s="80"/>
      <c r="D19" s="78" t="s">
        <v>187</v>
      </c>
      <c r="E19" s="78"/>
      <c r="F19" s="80"/>
      <c r="G19" s="79"/>
      <c r="H19" s="80"/>
      <c r="I19" s="104"/>
      <c r="J19" s="105"/>
    </row>
    <row r="20" spans="1:10" ht="14" x14ac:dyDescent="0.3">
      <c r="A20" s="82">
        <v>1</v>
      </c>
      <c r="B20" s="80"/>
      <c r="C20" s="80"/>
      <c r="D20" s="78" t="s">
        <v>117</v>
      </c>
      <c r="E20" s="78"/>
      <c r="F20" s="80"/>
      <c r="G20" s="82">
        <v>-10</v>
      </c>
      <c r="H20" s="83"/>
      <c r="I20" s="116">
        <v>45988</v>
      </c>
      <c r="J20" s="105"/>
    </row>
    <row r="21" spans="1:10" ht="14" x14ac:dyDescent="0.3">
      <c r="A21" s="82">
        <f>A20+1</f>
        <v>2</v>
      </c>
      <c r="B21" s="80"/>
      <c r="C21" s="80"/>
      <c r="D21" s="78" t="s">
        <v>188</v>
      </c>
      <c r="E21" s="78"/>
      <c r="F21" s="80"/>
      <c r="G21" s="82">
        <v>-10</v>
      </c>
      <c r="H21" s="83"/>
      <c r="I21" s="115">
        <v>45986</v>
      </c>
      <c r="J21" s="105"/>
    </row>
    <row r="22" spans="1:10" ht="14" x14ac:dyDescent="0.3">
      <c r="A22" s="82">
        <f>A21+1</f>
        <v>3</v>
      </c>
      <c r="B22" s="80"/>
      <c r="C22" s="80"/>
      <c r="D22" s="78" t="s">
        <v>189</v>
      </c>
      <c r="E22" s="78"/>
      <c r="F22" s="80"/>
      <c r="G22" s="82">
        <v>-10</v>
      </c>
      <c r="H22" s="83"/>
      <c r="I22" s="126">
        <v>45995</v>
      </c>
      <c r="J22" s="105"/>
    </row>
    <row r="23" spans="1:10" ht="14" x14ac:dyDescent="0.3">
      <c r="A23" s="82">
        <f t="shared" si="0"/>
        <v>4</v>
      </c>
      <c r="B23" s="80"/>
      <c r="C23" s="80"/>
      <c r="D23" s="78" t="s">
        <v>65</v>
      </c>
      <c r="E23" s="78"/>
      <c r="F23" s="80"/>
      <c r="G23" s="82">
        <v>-10</v>
      </c>
      <c r="H23" s="83"/>
      <c r="I23" s="111">
        <v>45981</v>
      </c>
      <c r="J23" s="105"/>
    </row>
    <row r="24" spans="1:10" ht="14" x14ac:dyDescent="0.3">
      <c r="A24" s="82"/>
      <c r="B24" s="80"/>
      <c r="C24" s="80"/>
      <c r="D24" s="78" t="s">
        <v>190</v>
      </c>
      <c r="E24" s="78"/>
      <c r="F24" s="80"/>
      <c r="G24" s="79"/>
      <c r="H24" s="83"/>
      <c r="I24" s="104"/>
      <c r="J24" s="105"/>
    </row>
    <row r="25" spans="1:10" ht="14" x14ac:dyDescent="0.3">
      <c r="A25" s="82">
        <v>1</v>
      </c>
      <c r="B25" s="80"/>
      <c r="C25" s="80"/>
      <c r="D25" s="78" t="s">
        <v>98</v>
      </c>
      <c r="E25" s="78"/>
      <c r="F25" s="80"/>
      <c r="G25" s="82">
        <v>-10</v>
      </c>
      <c r="H25" s="83"/>
      <c r="I25" s="111">
        <v>45981</v>
      </c>
      <c r="J25" s="105"/>
    </row>
    <row r="26" spans="1:10" ht="14" x14ac:dyDescent="0.3">
      <c r="A26" s="82">
        <f>A25+1</f>
        <v>2</v>
      </c>
      <c r="B26" s="80"/>
      <c r="C26" s="80"/>
      <c r="D26" s="78" t="s">
        <v>121</v>
      </c>
      <c r="E26" s="78"/>
      <c r="F26" s="85"/>
      <c r="G26" s="82">
        <v>-10</v>
      </c>
      <c r="H26" s="83"/>
      <c r="I26" s="111">
        <v>45981</v>
      </c>
      <c r="J26" s="105"/>
    </row>
    <row r="27" spans="1:10" ht="14" x14ac:dyDescent="0.3">
      <c r="A27" s="82">
        <f>A26+1</f>
        <v>3</v>
      </c>
      <c r="B27" s="80"/>
      <c r="C27" s="80"/>
      <c r="D27" s="78" t="s">
        <v>191</v>
      </c>
      <c r="E27" s="78"/>
      <c r="F27" s="80"/>
      <c r="G27" s="82">
        <v>-10</v>
      </c>
      <c r="H27" s="83"/>
      <c r="I27" s="126">
        <v>45995</v>
      </c>
      <c r="J27" s="105"/>
    </row>
    <row r="28" spans="1:10" ht="14" x14ac:dyDescent="0.3">
      <c r="A28" s="82">
        <f t="shared" si="0"/>
        <v>4</v>
      </c>
      <c r="B28" s="80"/>
      <c r="C28" s="80"/>
      <c r="D28" s="78" t="s">
        <v>93</v>
      </c>
      <c r="E28" s="78"/>
      <c r="F28" s="80"/>
      <c r="G28" s="82">
        <v>-10</v>
      </c>
      <c r="H28" s="83"/>
      <c r="I28" s="118">
        <v>45988</v>
      </c>
      <c r="J28" s="105"/>
    </row>
    <row r="29" spans="1:10" ht="14" x14ac:dyDescent="0.3">
      <c r="A29" s="82"/>
      <c r="B29" s="80"/>
      <c r="C29" s="80"/>
      <c r="D29" s="78" t="s">
        <v>192</v>
      </c>
      <c r="E29" s="78"/>
      <c r="F29" s="80"/>
      <c r="G29" s="79"/>
      <c r="H29" s="83"/>
      <c r="I29" s="104"/>
      <c r="J29" s="105"/>
    </row>
    <row r="30" spans="1:10" ht="14" x14ac:dyDescent="0.3">
      <c r="A30" s="82">
        <v>1</v>
      </c>
      <c r="B30" s="80"/>
      <c r="C30" s="80"/>
      <c r="D30" s="78" t="s">
        <v>77</v>
      </c>
      <c r="E30" s="78"/>
      <c r="F30" s="80"/>
      <c r="G30" s="82">
        <v>-10</v>
      </c>
      <c r="H30" s="83"/>
      <c r="I30" s="121">
        <v>45993</v>
      </c>
      <c r="J30" s="105"/>
    </row>
    <row r="31" spans="1:10" ht="14" x14ac:dyDescent="0.3">
      <c r="A31" s="82">
        <f>A30+1</f>
        <v>2</v>
      </c>
      <c r="B31" s="80"/>
      <c r="C31" s="80"/>
      <c r="D31" s="78" t="s">
        <v>193</v>
      </c>
      <c r="E31" s="78"/>
      <c r="F31" s="80"/>
      <c r="G31" s="82">
        <v>-10</v>
      </c>
      <c r="H31" s="83"/>
      <c r="I31" s="116">
        <v>45988</v>
      </c>
      <c r="J31" s="105"/>
    </row>
    <row r="32" spans="1:10" ht="14" x14ac:dyDescent="0.3">
      <c r="A32" s="82">
        <f t="shared" si="0"/>
        <v>3</v>
      </c>
      <c r="B32" s="80"/>
      <c r="C32" s="80"/>
      <c r="D32" s="78" t="s">
        <v>157</v>
      </c>
      <c r="E32" s="78"/>
      <c r="F32" s="80"/>
      <c r="G32" s="82">
        <v>-10</v>
      </c>
      <c r="H32" s="83"/>
      <c r="I32" s="126">
        <v>45995</v>
      </c>
      <c r="J32" s="105"/>
    </row>
    <row r="33" spans="1:10" ht="14" x14ac:dyDescent="0.3">
      <c r="A33" s="82">
        <f t="shared" si="0"/>
        <v>4</v>
      </c>
      <c r="B33" s="80"/>
      <c r="C33" s="80"/>
      <c r="D33" s="78"/>
      <c r="E33" s="78"/>
      <c r="F33" s="80"/>
      <c r="G33" s="82"/>
      <c r="H33" s="83"/>
      <c r="I33" s="104"/>
      <c r="J33" s="105"/>
    </row>
    <row r="34" spans="1:10" ht="14" x14ac:dyDescent="0.3">
      <c r="A34" s="82"/>
      <c r="B34" s="86"/>
      <c r="C34" s="87"/>
      <c r="D34" s="57" t="s">
        <v>194</v>
      </c>
      <c r="E34" s="45"/>
      <c r="F34" s="87"/>
      <c r="G34" s="88"/>
      <c r="H34" s="83"/>
      <c r="I34" s="104"/>
      <c r="J34" s="105"/>
    </row>
    <row r="35" spans="1:10" ht="14" x14ac:dyDescent="0.3">
      <c r="A35" s="82">
        <v>1</v>
      </c>
      <c r="B35" s="86"/>
      <c r="C35" s="86"/>
      <c r="D35" s="45" t="s">
        <v>195</v>
      </c>
      <c r="E35" s="45"/>
      <c r="F35" s="86"/>
      <c r="G35" s="82">
        <v>-10</v>
      </c>
      <c r="H35" s="83"/>
      <c r="I35" s="111">
        <v>45981</v>
      </c>
      <c r="J35" s="105"/>
    </row>
    <row r="36" spans="1:10" ht="14" x14ac:dyDescent="0.3">
      <c r="A36" s="82">
        <f>A35+1</f>
        <v>2</v>
      </c>
      <c r="B36" s="86"/>
      <c r="C36" s="86"/>
      <c r="D36" s="45" t="s">
        <v>103</v>
      </c>
      <c r="E36" s="45"/>
      <c r="F36" s="86"/>
      <c r="G36" s="82">
        <v>-10</v>
      </c>
      <c r="H36" s="83"/>
      <c r="I36" s="115">
        <v>45986</v>
      </c>
      <c r="J36" s="105"/>
    </row>
    <row r="37" spans="1:10" ht="14" x14ac:dyDescent="0.3">
      <c r="A37" s="82">
        <f t="shared" si="0"/>
        <v>3</v>
      </c>
      <c r="B37" s="86"/>
      <c r="C37" s="86"/>
      <c r="D37" s="45" t="s">
        <v>196</v>
      </c>
      <c r="E37" s="45"/>
      <c r="F37" s="86"/>
      <c r="G37" s="82">
        <v>-10</v>
      </c>
      <c r="H37" s="83"/>
      <c r="I37" s="111">
        <v>45981</v>
      </c>
      <c r="J37" s="105"/>
    </row>
    <row r="38" spans="1:10" ht="14" x14ac:dyDescent="0.3">
      <c r="A38" s="82">
        <f t="shared" si="0"/>
        <v>4</v>
      </c>
      <c r="B38" s="86"/>
      <c r="C38" s="86"/>
      <c r="D38" s="45" t="s">
        <v>122</v>
      </c>
      <c r="E38" s="45"/>
      <c r="F38" s="86"/>
      <c r="G38" s="82">
        <v>-10</v>
      </c>
      <c r="H38" s="83"/>
      <c r="I38" s="135">
        <v>46049</v>
      </c>
      <c r="J38" s="105"/>
    </row>
    <row r="39" spans="1:10" ht="14" x14ac:dyDescent="0.3">
      <c r="A39" s="82"/>
      <c r="B39" s="86"/>
      <c r="C39" s="86"/>
      <c r="D39" s="57" t="s">
        <v>197</v>
      </c>
      <c r="E39" s="45"/>
      <c r="F39" s="87"/>
      <c r="G39" s="88"/>
      <c r="H39" s="83"/>
      <c r="I39" s="104"/>
      <c r="J39" s="105"/>
    </row>
    <row r="40" spans="1:10" ht="14" x14ac:dyDescent="0.3">
      <c r="A40" s="82">
        <v>1</v>
      </c>
      <c r="B40" s="86"/>
      <c r="C40" s="86"/>
      <c r="D40" s="57" t="s">
        <v>112</v>
      </c>
      <c r="E40" s="45"/>
      <c r="F40" s="86"/>
      <c r="G40" s="82">
        <v>-9</v>
      </c>
      <c r="H40" s="83"/>
      <c r="I40" s="136">
        <v>46035</v>
      </c>
      <c r="J40" s="107"/>
    </row>
    <row r="41" spans="1:10" ht="14" x14ac:dyDescent="0.3">
      <c r="A41" s="82">
        <f>A40+1</f>
        <v>2</v>
      </c>
      <c r="B41" s="86"/>
      <c r="C41" s="86"/>
      <c r="D41" s="57" t="s">
        <v>132</v>
      </c>
      <c r="E41" s="45"/>
      <c r="F41" s="86"/>
      <c r="G41" s="82">
        <v>-9</v>
      </c>
      <c r="H41" s="83"/>
      <c r="I41" s="115">
        <v>45986</v>
      </c>
      <c r="J41" s="105"/>
    </row>
    <row r="42" spans="1:10" ht="14" x14ac:dyDescent="0.3">
      <c r="A42" s="82">
        <f t="shared" si="0"/>
        <v>3</v>
      </c>
      <c r="B42" s="86"/>
      <c r="C42" s="86"/>
      <c r="D42" s="45" t="s">
        <v>198</v>
      </c>
      <c r="E42" s="45"/>
      <c r="F42" s="87"/>
      <c r="G42" s="82">
        <v>-9</v>
      </c>
      <c r="H42" s="83"/>
      <c r="I42" s="115">
        <v>45986</v>
      </c>
      <c r="J42" s="105"/>
    </row>
    <row r="43" spans="1:10" ht="14" x14ac:dyDescent="0.3">
      <c r="A43" s="82">
        <f t="shared" si="0"/>
        <v>4</v>
      </c>
      <c r="B43" s="80"/>
      <c r="C43" s="80"/>
      <c r="D43" s="78" t="s">
        <v>124</v>
      </c>
      <c r="E43" s="78"/>
      <c r="F43" s="80"/>
      <c r="G43" s="82">
        <v>-9</v>
      </c>
      <c r="H43" s="83"/>
      <c r="I43" s="131">
        <v>46007</v>
      </c>
      <c r="J43" s="105"/>
    </row>
    <row r="44" spans="1:10" ht="14" x14ac:dyDescent="0.3">
      <c r="A44" s="82"/>
      <c r="B44" s="80"/>
      <c r="C44" s="80"/>
      <c r="D44" s="57" t="s">
        <v>199</v>
      </c>
      <c r="E44" s="78"/>
      <c r="F44" s="80"/>
      <c r="G44" s="79"/>
      <c r="H44" s="83"/>
      <c r="I44" s="104"/>
      <c r="J44" s="105"/>
    </row>
    <row r="45" spans="1:10" ht="14" x14ac:dyDescent="0.3">
      <c r="A45" s="82">
        <f t="shared" si="0"/>
        <v>1</v>
      </c>
      <c r="B45" s="80"/>
      <c r="C45" s="80"/>
      <c r="D45" s="78" t="s">
        <v>73</v>
      </c>
      <c r="E45" s="78"/>
      <c r="F45" s="80"/>
      <c r="G45" s="82">
        <v>-9</v>
      </c>
      <c r="H45" s="83"/>
      <c r="I45" s="116">
        <v>45988</v>
      </c>
      <c r="J45" s="105"/>
    </row>
    <row r="46" spans="1:10" ht="14" x14ac:dyDescent="0.3">
      <c r="A46" s="82">
        <f t="shared" si="0"/>
        <v>2</v>
      </c>
      <c r="B46" s="80"/>
      <c r="C46" s="80"/>
      <c r="D46" s="89" t="s">
        <v>200</v>
      </c>
      <c r="E46" s="78"/>
      <c r="F46" s="80"/>
      <c r="G46" s="82">
        <v>-9</v>
      </c>
      <c r="H46" s="83"/>
      <c r="I46" s="111">
        <v>45981</v>
      </c>
      <c r="J46" s="105"/>
    </row>
    <row r="47" spans="1:10" ht="14" x14ac:dyDescent="0.3">
      <c r="A47" s="82">
        <f t="shared" si="0"/>
        <v>3</v>
      </c>
      <c r="B47" s="80"/>
      <c r="C47" s="80"/>
      <c r="D47" s="78" t="s">
        <v>201</v>
      </c>
      <c r="E47" s="78"/>
      <c r="F47" s="80"/>
      <c r="G47" s="82">
        <v>-9</v>
      </c>
      <c r="H47" s="83">
        <v>28</v>
      </c>
      <c r="I47" s="104"/>
      <c r="J47" s="105">
        <v>28</v>
      </c>
    </row>
    <row r="48" spans="1:10" ht="14" x14ac:dyDescent="0.3">
      <c r="A48" s="82">
        <f t="shared" si="0"/>
        <v>4</v>
      </c>
      <c r="B48" s="80"/>
      <c r="C48" s="80"/>
      <c r="D48" s="78" t="s">
        <v>153</v>
      </c>
      <c r="E48" s="78"/>
      <c r="F48" s="80"/>
      <c r="G48" s="82">
        <v>-9</v>
      </c>
      <c r="H48" s="83"/>
      <c r="I48" s="111">
        <v>45981</v>
      </c>
      <c r="J48" s="105"/>
    </row>
    <row r="49" spans="1:10" ht="14" x14ac:dyDescent="0.3">
      <c r="A49" s="82"/>
      <c r="B49" s="80"/>
      <c r="C49" s="80"/>
      <c r="D49" s="57" t="s">
        <v>202</v>
      </c>
      <c r="E49" s="78"/>
      <c r="F49" s="80"/>
      <c r="G49" s="79"/>
      <c r="H49" s="83"/>
      <c r="I49" s="104"/>
      <c r="J49" s="105"/>
    </row>
    <row r="50" spans="1:10" ht="14" x14ac:dyDescent="0.3">
      <c r="A50" s="82">
        <f t="shared" si="0"/>
        <v>1</v>
      </c>
      <c r="B50" s="85"/>
      <c r="C50" s="80"/>
      <c r="D50" s="78" t="s">
        <v>203</v>
      </c>
      <c r="E50" s="78"/>
      <c r="F50" s="80"/>
      <c r="G50" s="82">
        <v>-9</v>
      </c>
      <c r="H50" s="83"/>
      <c r="I50" s="111">
        <v>45981</v>
      </c>
      <c r="J50" s="107"/>
    </row>
    <row r="51" spans="1:10" ht="14" x14ac:dyDescent="0.3">
      <c r="A51" s="82">
        <f t="shared" si="0"/>
        <v>2</v>
      </c>
      <c r="B51" s="80"/>
      <c r="C51" s="80"/>
      <c r="D51" s="78" t="s">
        <v>204</v>
      </c>
      <c r="E51" s="78"/>
      <c r="F51" s="80"/>
      <c r="G51" s="82">
        <v>-9</v>
      </c>
      <c r="H51" s="83"/>
      <c r="I51" s="111">
        <v>45981</v>
      </c>
      <c r="J51" s="107"/>
    </row>
    <row r="52" spans="1:10" ht="14" x14ac:dyDescent="0.3">
      <c r="A52" s="82">
        <f t="shared" si="0"/>
        <v>3</v>
      </c>
      <c r="B52" s="80"/>
      <c r="C52" s="80"/>
      <c r="D52" s="78" t="s">
        <v>205</v>
      </c>
      <c r="E52" s="78"/>
      <c r="F52" s="80"/>
      <c r="G52" s="82">
        <v>-9</v>
      </c>
      <c r="H52" s="83"/>
      <c r="I52" s="120">
        <v>45993</v>
      </c>
      <c r="J52" s="107"/>
    </row>
    <row r="53" spans="1:10" ht="14" x14ac:dyDescent="0.3">
      <c r="A53" s="82">
        <f t="shared" si="0"/>
        <v>4</v>
      </c>
      <c r="B53" s="80"/>
      <c r="C53" s="80"/>
      <c r="D53" s="78" t="s">
        <v>116</v>
      </c>
      <c r="E53" s="78"/>
      <c r="F53" s="80"/>
      <c r="G53" s="82">
        <v>-9</v>
      </c>
      <c r="H53" s="83"/>
      <c r="I53" s="111">
        <v>45981</v>
      </c>
      <c r="J53" s="107"/>
    </row>
    <row r="54" spans="1:10" ht="14" x14ac:dyDescent="0.3">
      <c r="A54" s="82"/>
      <c r="B54" s="80"/>
      <c r="C54" s="80"/>
      <c r="D54" s="57" t="s">
        <v>206</v>
      </c>
      <c r="E54" s="78"/>
      <c r="F54" s="80"/>
      <c r="G54" s="79"/>
      <c r="H54" s="85"/>
      <c r="I54" s="106"/>
      <c r="J54" s="107"/>
    </row>
    <row r="55" spans="1:10" ht="14" x14ac:dyDescent="0.3">
      <c r="A55" s="82">
        <f t="shared" si="0"/>
        <v>1</v>
      </c>
      <c r="B55" s="80"/>
      <c r="C55" s="80"/>
      <c r="D55" s="78" t="s">
        <v>207</v>
      </c>
      <c r="E55" s="78"/>
      <c r="F55" s="80"/>
      <c r="G55" s="82">
        <v>-8</v>
      </c>
      <c r="H55" s="83">
        <v>8</v>
      </c>
      <c r="I55" s="106"/>
      <c r="J55" s="107"/>
    </row>
    <row r="56" spans="1:10" ht="14" x14ac:dyDescent="0.3">
      <c r="A56" s="82">
        <f t="shared" si="0"/>
        <v>2</v>
      </c>
      <c r="B56" s="80"/>
      <c r="C56" s="80"/>
      <c r="D56" s="78" t="s">
        <v>95</v>
      </c>
      <c r="E56" s="78"/>
      <c r="F56" s="80"/>
      <c r="G56" s="82">
        <v>-8</v>
      </c>
      <c r="H56" s="83"/>
      <c r="I56" s="114">
        <v>45986</v>
      </c>
      <c r="J56" s="107"/>
    </row>
    <row r="57" spans="1:10" ht="14" x14ac:dyDescent="0.3">
      <c r="A57" s="82">
        <f t="shared" si="0"/>
        <v>3</v>
      </c>
      <c r="B57" s="80"/>
      <c r="C57" s="80"/>
      <c r="D57" s="78" t="s">
        <v>208</v>
      </c>
      <c r="E57" s="78"/>
      <c r="F57" s="80"/>
      <c r="G57" s="82">
        <v>-8</v>
      </c>
      <c r="H57" s="83"/>
      <c r="I57" s="114">
        <v>45986</v>
      </c>
      <c r="J57" s="107"/>
    </row>
    <row r="58" spans="1:10" ht="14" x14ac:dyDescent="0.3">
      <c r="A58" s="82">
        <f t="shared" si="0"/>
        <v>4</v>
      </c>
      <c r="B58" s="80"/>
      <c r="C58" s="80"/>
      <c r="D58" s="78" t="s">
        <v>209</v>
      </c>
      <c r="E58" s="78"/>
      <c r="F58" s="80"/>
      <c r="G58" s="82">
        <v>-8</v>
      </c>
      <c r="H58" s="83"/>
      <c r="I58" s="117">
        <v>45988</v>
      </c>
      <c r="J58" s="107"/>
    </row>
    <row r="59" spans="1:10" ht="14" x14ac:dyDescent="0.3">
      <c r="A59" s="82"/>
      <c r="B59" s="80"/>
      <c r="C59" s="80"/>
      <c r="D59" s="57" t="s">
        <v>210</v>
      </c>
      <c r="E59" s="78"/>
      <c r="F59" s="80"/>
      <c r="G59" s="79"/>
      <c r="H59" s="83"/>
      <c r="I59" s="106"/>
      <c r="J59" s="107"/>
    </row>
    <row r="60" spans="1:10" ht="14" x14ac:dyDescent="0.3">
      <c r="A60" s="82">
        <f t="shared" si="0"/>
        <v>1</v>
      </c>
      <c r="B60" s="80"/>
      <c r="C60" s="80"/>
      <c r="D60" s="57" t="s">
        <v>129</v>
      </c>
      <c r="E60" s="78"/>
      <c r="F60" s="80"/>
      <c r="G60" s="82">
        <v>-8</v>
      </c>
      <c r="H60" s="83"/>
      <c r="I60" s="114">
        <v>45986</v>
      </c>
      <c r="J60" s="107"/>
    </row>
    <row r="61" spans="1:10" ht="14" x14ac:dyDescent="0.3">
      <c r="A61" s="82">
        <f t="shared" si="0"/>
        <v>2</v>
      </c>
      <c r="B61" s="80"/>
      <c r="C61" s="80"/>
      <c r="D61" s="57" t="s">
        <v>211</v>
      </c>
      <c r="E61" s="78"/>
      <c r="F61" s="80"/>
      <c r="G61" s="82">
        <v>-8</v>
      </c>
      <c r="H61" s="83"/>
      <c r="I61" s="117">
        <v>45988</v>
      </c>
      <c r="J61" s="107"/>
    </row>
    <row r="62" spans="1:10" ht="14" x14ac:dyDescent="0.3">
      <c r="A62" s="82">
        <f t="shared" si="0"/>
        <v>3</v>
      </c>
      <c r="B62" s="80"/>
      <c r="C62" s="80"/>
      <c r="D62" s="57" t="s">
        <v>212</v>
      </c>
      <c r="E62" s="78"/>
      <c r="F62" s="80"/>
      <c r="G62" s="82">
        <v>-8</v>
      </c>
      <c r="H62" s="83"/>
      <c r="I62" s="132">
        <v>46007</v>
      </c>
      <c r="J62" s="107"/>
    </row>
    <row r="63" spans="1:10" ht="14" x14ac:dyDescent="0.3">
      <c r="A63" s="82">
        <f t="shared" si="0"/>
        <v>4</v>
      </c>
      <c r="B63" s="80"/>
      <c r="C63" s="80"/>
      <c r="D63" s="57" t="s">
        <v>126</v>
      </c>
      <c r="E63" s="78"/>
      <c r="F63" s="80"/>
      <c r="G63" s="82">
        <v>-8</v>
      </c>
      <c r="H63" s="83"/>
      <c r="I63" s="111">
        <v>45981</v>
      </c>
      <c r="J63" s="107"/>
    </row>
    <row r="64" spans="1:10" ht="14" x14ac:dyDescent="0.3">
      <c r="A64" s="82"/>
      <c r="B64" s="80"/>
      <c r="C64" s="80"/>
      <c r="D64" s="57" t="s">
        <v>213</v>
      </c>
      <c r="E64" s="78"/>
      <c r="F64" s="80"/>
      <c r="G64" s="79"/>
      <c r="H64" s="83"/>
      <c r="I64" s="106"/>
      <c r="J64" s="107"/>
    </row>
    <row r="65" spans="1:10" ht="14" x14ac:dyDescent="0.3">
      <c r="A65" s="82">
        <f>A59+1</f>
        <v>1</v>
      </c>
      <c r="B65" s="80"/>
      <c r="C65" s="80"/>
      <c r="D65" s="57" t="s">
        <v>214</v>
      </c>
      <c r="E65" s="78"/>
      <c r="F65" s="80"/>
      <c r="G65" s="82">
        <v>-8</v>
      </c>
      <c r="H65" s="83">
        <v>8</v>
      </c>
      <c r="I65" s="114">
        <v>46009</v>
      </c>
      <c r="J65" s="107"/>
    </row>
    <row r="66" spans="1:10" ht="14" x14ac:dyDescent="0.3">
      <c r="A66" s="82">
        <f t="shared" si="0"/>
        <v>2</v>
      </c>
      <c r="B66" s="80"/>
      <c r="C66" s="80"/>
      <c r="D66" s="57" t="s">
        <v>96</v>
      </c>
      <c r="E66" s="78"/>
      <c r="F66" s="80"/>
      <c r="G66" s="82">
        <v>-8</v>
      </c>
      <c r="H66" s="83"/>
      <c r="I66" s="129">
        <v>46002</v>
      </c>
      <c r="J66" s="107"/>
    </row>
    <row r="67" spans="1:10" ht="14" x14ac:dyDescent="0.3">
      <c r="A67" s="82">
        <f t="shared" si="0"/>
        <v>3</v>
      </c>
      <c r="B67" s="80"/>
      <c r="C67" s="80"/>
      <c r="D67" s="57" t="s">
        <v>215</v>
      </c>
      <c r="E67" s="78"/>
      <c r="F67" s="80"/>
      <c r="G67" s="82">
        <v>-8</v>
      </c>
      <c r="H67" s="83"/>
      <c r="I67" s="111">
        <v>45981</v>
      </c>
      <c r="J67" s="107"/>
    </row>
    <row r="68" spans="1:10" ht="14" x14ac:dyDescent="0.3">
      <c r="A68" s="82">
        <f t="shared" si="0"/>
        <v>4</v>
      </c>
      <c r="B68" s="80"/>
      <c r="C68" s="80"/>
      <c r="D68" s="57" t="s">
        <v>97</v>
      </c>
      <c r="E68" s="78"/>
      <c r="F68" s="80"/>
      <c r="G68" s="82">
        <v>-8</v>
      </c>
      <c r="H68" s="83"/>
      <c r="I68" s="120">
        <v>45993</v>
      </c>
      <c r="J68" s="107"/>
    </row>
    <row r="69" spans="1:10" ht="14" x14ac:dyDescent="0.3">
      <c r="A69" s="82"/>
      <c r="B69" s="80"/>
      <c r="C69" s="80"/>
      <c r="D69" s="78"/>
      <c r="E69" s="78"/>
      <c r="F69" s="80"/>
      <c r="G69" s="79"/>
      <c r="H69" s="85"/>
      <c r="I69" s="106"/>
      <c r="J69" s="107"/>
    </row>
    <row r="70" spans="1:10" ht="14" x14ac:dyDescent="0.3">
      <c r="A70" s="82"/>
      <c r="B70" s="80"/>
      <c r="C70" s="80"/>
      <c r="D70" s="78"/>
      <c r="E70" s="78"/>
      <c r="F70" s="80"/>
      <c r="G70" s="79"/>
      <c r="H70" s="85"/>
      <c r="I70" s="106"/>
      <c r="J70" s="107"/>
    </row>
    <row r="71" spans="1:10" ht="14" x14ac:dyDescent="0.3">
      <c r="A71" s="78" t="s">
        <v>173</v>
      </c>
      <c r="B71" s="80"/>
      <c r="C71" s="80"/>
      <c r="D71" s="84" t="s">
        <v>140</v>
      </c>
      <c r="E71" s="80"/>
      <c r="F71" s="80"/>
      <c r="G71" s="79"/>
      <c r="H71" s="97"/>
      <c r="I71" s="104"/>
      <c r="J71" s="105"/>
    </row>
    <row r="72" spans="1:10" ht="15.5" x14ac:dyDescent="0.35">
      <c r="A72" s="89"/>
      <c r="B72" s="80"/>
      <c r="C72" s="80"/>
      <c r="D72" s="78"/>
      <c r="E72" s="80" t="s">
        <v>141</v>
      </c>
      <c r="F72" s="80" t="s">
        <v>216</v>
      </c>
      <c r="G72" s="79"/>
      <c r="H72" s="90"/>
      <c r="I72" s="108"/>
      <c r="J72" s="109"/>
    </row>
    <row r="73" spans="1:10" ht="14" x14ac:dyDescent="0.3">
      <c r="A73" s="82" t="s">
        <v>174</v>
      </c>
      <c r="B73" s="80"/>
      <c r="C73" s="80"/>
      <c r="D73" s="89" t="s">
        <v>217</v>
      </c>
      <c r="E73" s="91" t="s">
        <v>218</v>
      </c>
      <c r="F73" s="80">
        <v>2</v>
      </c>
      <c r="G73" s="79"/>
      <c r="H73" s="83"/>
      <c r="I73" s="104"/>
      <c r="J73" s="105"/>
    </row>
    <row r="74" spans="1:10" ht="14" x14ac:dyDescent="0.3">
      <c r="A74" s="82"/>
      <c r="B74" s="80"/>
      <c r="C74" s="80"/>
      <c r="D74" s="89" t="s">
        <v>219</v>
      </c>
      <c r="E74" s="91"/>
      <c r="F74" s="80"/>
      <c r="G74" s="79"/>
      <c r="H74" s="83"/>
      <c r="I74" s="111">
        <v>45981</v>
      </c>
      <c r="J74" s="105"/>
    </row>
    <row r="75" spans="1:10" ht="14" x14ac:dyDescent="0.3">
      <c r="A75" s="82"/>
      <c r="B75" s="80"/>
      <c r="C75" s="80"/>
      <c r="D75" s="89" t="s">
        <v>220</v>
      </c>
      <c r="E75" s="91"/>
      <c r="F75" s="80"/>
      <c r="G75" s="79"/>
      <c r="H75" s="83"/>
      <c r="I75" s="126">
        <v>45995</v>
      </c>
      <c r="J75" s="105"/>
    </row>
    <row r="76" spans="1:10" ht="14" x14ac:dyDescent="0.3">
      <c r="A76" s="82"/>
      <c r="B76" s="80"/>
      <c r="C76" s="80"/>
      <c r="D76" s="89" t="s">
        <v>100</v>
      </c>
      <c r="E76" s="91"/>
      <c r="F76" s="80"/>
      <c r="G76" s="79"/>
      <c r="H76" s="83"/>
      <c r="I76" s="111">
        <v>45981</v>
      </c>
      <c r="J76" s="105"/>
    </row>
    <row r="77" spans="1:10" ht="14" x14ac:dyDescent="0.3">
      <c r="A77" s="82"/>
      <c r="B77" s="80"/>
      <c r="C77" s="80"/>
      <c r="D77" s="89" t="s">
        <v>106</v>
      </c>
      <c r="E77" s="91"/>
      <c r="F77" s="80"/>
      <c r="G77" s="79"/>
      <c r="H77" s="83"/>
      <c r="I77" s="129">
        <v>46002</v>
      </c>
      <c r="J77" s="105"/>
    </row>
    <row r="78" spans="1:10" ht="14" x14ac:dyDescent="0.3">
      <c r="A78" s="82" t="s">
        <v>175</v>
      </c>
      <c r="B78" s="80"/>
      <c r="C78" s="80"/>
      <c r="D78" s="92" t="s">
        <v>221</v>
      </c>
      <c r="E78" s="91" t="s">
        <v>218</v>
      </c>
      <c r="F78" s="80">
        <v>10.5</v>
      </c>
      <c r="G78" s="79"/>
      <c r="H78" s="83"/>
      <c r="I78" s="104"/>
      <c r="J78" s="105"/>
    </row>
    <row r="79" spans="1:10" ht="14" x14ac:dyDescent="0.3">
      <c r="A79" s="82"/>
      <c r="B79" s="80"/>
      <c r="C79" s="80"/>
      <c r="D79" s="92" t="s">
        <v>129</v>
      </c>
      <c r="E79" s="91"/>
      <c r="F79" s="80"/>
      <c r="G79" s="79"/>
      <c r="H79" s="83"/>
      <c r="I79" s="115">
        <v>45986</v>
      </c>
      <c r="J79" s="105"/>
    </row>
    <row r="80" spans="1:10" ht="14" x14ac:dyDescent="0.3">
      <c r="A80" s="82"/>
      <c r="B80" s="80"/>
      <c r="C80" s="80"/>
      <c r="D80" s="92" t="s">
        <v>211</v>
      </c>
      <c r="E80" s="91"/>
      <c r="F80" s="80"/>
      <c r="G80" s="79"/>
      <c r="H80" s="83">
        <v>20</v>
      </c>
      <c r="I80" s="115">
        <v>46009</v>
      </c>
      <c r="J80" s="105"/>
    </row>
    <row r="81" spans="1:10" ht="14" x14ac:dyDescent="0.3">
      <c r="A81" s="82"/>
      <c r="B81" s="80"/>
      <c r="C81" s="80"/>
      <c r="D81" s="92" t="s">
        <v>212</v>
      </c>
      <c r="E81" s="91"/>
      <c r="F81" s="80"/>
      <c r="G81" s="79"/>
      <c r="H81" s="83"/>
      <c r="I81" s="131">
        <v>46007</v>
      </c>
      <c r="J81" s="105"/>
    </row>
    <row r="82" spans="1:10" ht="14" x14ac:dyDescent="0.3">
      <c r="A82" s="82"/>
      <c r="B82" s="80"/>
      <c r="C82" s="80"/>
      <c r="D82" s="92" t="s">
        <v>126</v>
      </c>
      <c r="E82" s="91"/>
      <c r="F82" s="80"/>
      <c r="G82" s="79"/>
      <c r="H82" s="83"/>
      <c r="I82" s="111">
        <v>45981</v>
      </c>
      <c r="J82" s="105"/>
    </row>
    <row r="83" spans="1:10" ht="14" x14ac:dyDescent="0.3">
      <c r="A83" s="82" t="s">
        <v>176</v>
      </c>
      <c r="B83" s="80"/>
      <c r="C83" s="80"/>
      <c r="D83" s="89" t="s">
        <v>222</v>
      </c>
      <c r="E83" s="91" t="s">
        <v>223</v>
      </c>
      <c r="F83" s="80">
        <v>0</v>
      </c>
      <c r="G83" s="79"/>
      <c r="H83" s="83"/>
      <c r="I83" s="104"/>
      <c r="J83" s="104"/>
    </row>
    <row r="84" spans="1:10" ht="14" x14ac:dyDescent="0.3">
      <c r="A84" s="82"/>
      <c r="B84" s="80"/>
      <c r="C84" s="80"/>
      <c r="D84" s="89" t="s">
        <v>224</v>
      </c>
      <c r="E84" s="91"/>
      <c r="F84" s="80"/>
      <c r="G84" s="79"/>
      <c r="H84" s="83">
        <v>20</v>
      </c>
      <c r="I84" s="104"/>
      <c r="J84" s="105"/>
    </row>
    <row r="85" spans="1:10" ht="14" x14ac:dyDescent="0.3">
      <c r="A85" s="82"/>
      <c r="B85" s="80"/>
      <c r="C85" s="80"/>
      <c r="D85" s="89" t="s">
        <v>95</v>
      </c>
      <c r="E85" s="91"/>
      <c r="F85" s="80"/>
      <c r="G85" s="79"/>
      <c r="H85" s="83"/>
      <c r="I85" s="115">
        <v>45986</v>
      </c>
      <c r="J85" s="105"/>
    </row>
    <row r="86" spans="1:10" ht="14" x14ac:dyDescent="0.3">
      <c r="A86" s="82"/>
      <c r="B86" s="80"/>
      <c r="C86" s="80"/>
      <c r="D86" s="89" t="s">
        <v>208</v>
      </c>
      <c r="E86" s="91"/>
      <c r="F86" s="80"/>
      <c r="G86" s="79"/>
      <c r="H86" s="83"/>
      <c r="I86" s="115">
        <v>45986</v>
      </c>
      <c r="J86" s="105"/>
    </row>
    <row r="87" spans="1:10" ht="14" x14ac:dyDescent="0.3">
      <c r="A87" s="82"/>
      <c r="B87" s="80"/>
      <c r="C87" s="80"/>
      <c r="D87" s="89" t="s">
        <v>209</v>
      </c>
      <c r="E87" s="91"/>
      <c r="F87" s="80"/>
      <c r="G87" s="79"/>
      <c r="H87" s="83"/>
      <c r="I87" s="116">
        <v>45988</v>
      </c>
      <c r="J87" s="105"/>
    </row>
    <row r="88" spans="1:10" ht="14" x14ac:dyDescent="0.3">
      <c r="A88" s="82" t="s">
        <v>177</v>
      </c>
      <c r="B88" s="80"/>
      <c r="C88" s="80"/>
      <c r="D88" s="89" t="s">
        <v>225</v>
      </c>
      <c r="E88" s="91" t="s">
        <v>156</v>
      </c>
      <c r="F88" s="80">
        <v>0</v>
      </c>
      <c r="G88" s="79"/>
      <c r="H88" s="83"/>
      <c r="I88" s="104"/>
      <c r="J88" s="105"/>
    </row>
    <row r="89" spans="1:10" ht="14" x14ac:dyDescent="0.3">
      <c r="A89" s="80"/>
      <c r="B89" s="80"/>
      <c r="C89" s="80"/>
      <c r="D89" s="84" t="s">
        <v>104</v>
      </c>
      <c r="E89" s="91"/>
      <c r="F89" s="80"/>
      <c r="G89" s="79"/>
      <c r="H89" s="83"/>
      <c r="I89" s="115">
        <v>45986</v>
      </c>
      <c r="J89" s="105"/>
    </row>
    <row r="90" spans="1:10" ht="14" x14ac:dyDescent="0.3">
      <c r="A90" s="82"/>
      <c r="B90" s="80"/>
      <c r="C90" s="80"/>
      <c r="D90" s="78" t="s">
        <v>148</v>
      </c>
      <c r="E90" s="78"/>
      <c r="F90" s="80"/>
      <c r="G90" s="79"/>
      <c r="H90" s="83"/>
      <c r="I90" s="129">
        <v>46002</v>
      </c>
      <c r="J90" s="105"/>
    </row>
    <row r="91" spans="1:10" ht="14" x14ac:dyDescent="0.3">
      <c r="A91" s="82"/>
      <c r="B91" s="80"/>
      <c r="C91" s="80"/>
      <c r="D91" s="78" t="s">
        <v>94</v>
      </c>
      <c r="E91" s="78"/>
      <c r="F91" s="80"/>
      <c r="G91" s="79"/>
      <c r="H91" s="83"/>
      <c r="I91" s="111">
        <v>45981</v>
      </c>
      <c r="J91" s="105"/>
    </row>
    <row r="92" spans="1:10" ht="14" x14ac:dyDescent="0.3">
      <c r="A92" s="82"/>
      <c r="B92" s="80"/>
      <c r="C92" s="80"/>
      <c r="D92" s="78" t="s">
        <v>184</v>
      </c>
      <c r="E92" s="78"/>
      <c r="F92" s="80"/>
      <c r="G92" s="79"/>
      <c r="H92" s="83"/>
      <c r="I92" s="111">
        <v>45981</v>
      </c>
      <c r="J92" s="10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3"/>
  <sheetViews>
    <sheetView topLeftCell="A32" workbookViewId="0">
      <selection activeCell="H6" sqref="H6"/>
    </sheetView>
  </sheetViews>
  <sheetFormatPr defaultRowHeight="12.5" x14ac:dyDescent="0.25"/>
  <cols>
    <col min="1" max="1" width="6.54296875" customWidth="1"/>
    <col min="5" max="5" width="21.453125" customWidth="1"/>
    <col min="6" max="6" width="11.26953125" bestFit="1" customWidth="1"/>
    <col min="7" max="7" width="10.453125" customWidth="1"/>
    <col min="8" max="8" width="10.54296875" customWidth="1"/>
  </cols>
  <sheetData>
    <row r="1" spans="1:9" ht="15.5" x14ac:dyDescent="0.35">
      <c r="A1" s="93" t="s">
        <v>159</v>
      </c>
      <c r="B1" s="84"/>
      <c r="C1" s="84"/>
      <c r="D1" s="78"/>
      <c r="E1" s="94"/>
      <c r="F1" s="89"/>
      <c r="G1" s="89"/>
      <c r="H1" s="89"/>
    </row>
    <row r="2" spans="1:9" ht="15.5" x14ac:dyDescent="0.35">
      <c r="A2" s="93" t="s">
        <v>160</v>
      </c>
      <c r="B2" s="78"/>
      <c r="C2" s="78"/>
      <c r="D2" s="78"/>
      <c r="E2" s="96"/>
      <c r="F2" s="80"/>
      <c r="G2" s="78"/>
      <c r="H2" s="89"/>
    </row>
    <row r="3" spans="1:9" ht="14" x14ac:dyDescent="0.3">
      <c r="A3" s="95"/>
      <c r="B3" s="78"/>
      <c r="C3" s="78"/>
      <c r="D3" s="78"/>
      <c r="E3" s="94"/>
      <c r="F3" s="80"/>
      <c r="G3" s="78"/>
      <c r="H3" s="89"/>
    </row>
    <row r="4" spans="1:9" ht="14" x14ac:dyDescent="0.3">
      <c r="A4" s="82" t="s">
        <v>161</v>
      </c>
      <c r="B4" s="96"/>
      <c r="C4" s="96"/>
      <c r="D4" s="78"/>
      <c r="E4" s="94"/>
      <c r="F4" s="80" t="s">
        <v>162</v>
      </c>
      <c r="G4" s="78"/>
      <c r="H4" s="78"/>
    </row>
    <row r="5" spans="1:9" ht="14" x14ac:dyDescent="0.3">
      <c r="A5" s="82"/>
      <c r="B5" s="80" t="s">
        <v>163</v>
      </c>
      <c r="C5" s="89"/>
      <c r="D5" s="78"/>
      <c r="E5" s="79" t="s">
        <v>164</v>
      </c>
      <c r="F5" s="80" t="s">
        <v>165</v>
      </c>
      <c r="G5" s="80" t="s">
        <v>5</v>
      </c>
      <c r="H5" s="80" t="s">
        <v>166</v>
      </c>
    </row>
    <row r="6" spans="1:9" ht="14" x14ac:dyDescent="0.3">
      <c r="A6" s="82"/>
      <c r="B6" s="80">
        <v>2026</v>
      </c>
      <c r="C6" s="80" t="s">
        <v>167</v>
      </c>
      <c r="D6" s="78"/>
      <c r="E6" s="79" t="s">
        <v>168</v>
      </c>
      <c r="F6" s="80" t="s">
        <v>169</v>
      </c>
      <c r="G6" s="80" t="s">
        <v>169</v>
      </c>
      <c r="H6" s="78">
        <v>13</v>
      </c>
    </row>
    <row r="7" spans="1:9" ht="14" x14ac:dyDescent="0.3">
      <c r="A7" s="82"/>
      <c r="B7" s="80">
        <f>COUNT(B9:B86)</f>
        <v>0</v>
      </c>
      <c r="C7" s="80" t="s">
        <v>170</v>
      </c>
      <c r="D7" s="78" t="s">
        <v>171</v>
      </c>
      <c r="E7" s="79" t="s">
        <v>172</v>
      </c>
      <c r="F7" s="80">
        <f>COUNT(F9:F86)</f>
        <v>59</v>
      </c>
      <c r="G7" s="78"/>
      <c r="H7" s="130"/>
    </row>
    <row r="8" spans="1:9" ht="14" x14ac:dyDescent="0.3">
      <c r="A8" s="82"/>
      <c r="B8" s="80"/>
      <c r="C8" s="80"/>
      <c r="D8" s="78" t="s">
        <v>99</v>
      </c>
      <c r="E8" s="79"/>
      <c r="F8" s="80"/>
      <c r="G8" s="78"/>
      <c r="H8" s="78"/>
    </row>
    <row r="9" spans="1:9" ht="14" x14ac:dyDescent="0.3">
      <c r="A9" s="82">
        <v>1</v>
      </c>
      <c r="B9" s="80"/>
      <c r="C9" s="80"/>
      <c r="D9" s="78" t="s">
        <v>92</v>
      </c>
      <c r="E9" s="81"/>
      <c r="F9" s="98">
        <v>45974</v>
      </c>
      <c r="G9" s="82">
        <v>-11</v>
      </c>
      <c r="H9" s="83"/>
    </row>
    <row r="10" spans="1:9" ht="14" x14ac:dyDescent="0.3">
      <c r="A10" s="82">
        <f>A9+1</f>
        <v>2</v>
      </c>
      <c r="B10" s="80"/>
      <c r="C10" s="80"/>
      <c r="D10" s="78" t="s">
        <v>100</v>
      </c>
      <c r="E10" s="78"/>
      <c r="F10" s="98">
        <v>45974</v>
      </c>
      <c r="G10" s="82">
        <v>-11</v>
      </c>
      <c r="H10" s="83"/>
    </row>
    <row r="11" spans="1:9" ht="14" x14ac:dyDescent="0.3">
      <c r="A11" s="82">
        <f>A10+1</f>
        <v>3</v>
      </c>
      <c r="B11" s="80"/>
      <c r="C11" s="80"/>
      <c r="D11" s="78" t="s">
        <v>77</v>
      </c>
      <c r="E11" s="78"/>
      <c r="F11" s="98">
        <v>45974</v>
      </c>
      <c r="G11" s="82">
        <v>-11</v>
      </c>
      <c r="H11" s="83"/>
    </row>
    <row r="12" spans="1:9" ht="14" x14ac:dyDescent="0.3">
      <c r="A12" s="82">
        <f t="shared" ref="A12:A62" si="0">A11+1</f>
        <v>4</v>
      </c>
      <c r="B12" s="80"/>
      <c r="C12" s="80"/>
      <c r="D12" s="84" t="s">
        <v>101</v>
      </c>
      <c r="E12" s="78"/>
      <c r="F12" s="125">
        <v>45995</v>
      </c>
      <c r="G12" s="82">
        <v>-11</v>
      </c>
      <c r="H12" s="83"/>
      <c r="I12" s="123" t="s">
        <v>227</v>
      </c>
    </row>
    <row r="13" spans="1:9" ht="14" x14ac:dyDescent="0.3">
      <c r="A13" s="82"/>
      <c r="B13" s="80"/>
      <c r="C13" s="80"/>
      <c r="D13" s="78" t="s">
        <v>178</v>
      </c>
      <c r="E13" s="78"/>
      <c r="F13" s="80"/>
      <c r="G13" s="82"/>
      <c r="H13" s="83"/>
    </row>
    <row r="14" spans="1:9" ht="14" x14ac:dyDescent="0.3">
      <c r="A14" s="82">
        <v>1</v>
      </c>
      <c r="B14" s="80"/>
      <c r="C14" s="80"/>
      <c r="D14" s="45" t="s">
        <v>98</v>
      </c>
      <c r="E14" s="78"/>
      <c r="F14" s="98">
        <v>45974</v>
      </c>
      <c r="G14" s="82">
        <v>-10</v>
      </c>
      <c r="H14" s="83"/>
    </row>
    <row r="15" spans="1:9" ht="14" x14ac:dyDescent="0.3">
      <c r="A15" s="82">
        <f>A14+1</f>
        <v>2</v>
      </c>
      <c r="B15" s="80"/>
      <c r="C15" s="80"/>
      <c r="D15" s="45" t="s">
        <v>112</v>
      </c>
      <c r="E15" s="78"/>
      <c r="F15" s="98">
        <v>45974</v>
      </c>
      <c r="G15" s="82">
        <v>-10</v>
      </c>
      <c r="H15" s="83"/>
    </row>
    <row r="16" spans="1:9" ht="14" x14ac:dyDescent="0.3">
      <c r="A16" s="82">
        <f>A15+1</f>
        <v>3</v>
      </c>
      <c r="B16" s="80"/>
      <c r="C16" s="80"/>
      <c r="D16" s="45" t="s">
        <v>78</v>
      </c>
      <c r="E16" s="78"/>
      <c r="F16" s="98">
        <v>45974</v>
      </c>
      <c r="G16" s="82">
        <v>-10</v>
      </c>
      <c r="H16" s="83"/>
    </row>
    <row r="17" spans="1:9" ht="14" x14ac:dyDescent="0.3">
      <c r="A17" s="82">
        <f t="shared" si="0"/>
        <v>4</v>
      </c>
      <c r="B17" s="80"/>
      <c r="C17" s="80"/>
      <c r="D17" s="57" t="s">
        <v>113</v>
      </c>
      <c r="E17" s="78"/>
      <c r="F17" s="98">
        <v>45974</v>
      </c>
      <c r="G17" s="82">
        <v>-10</v>
      </c>
      <c r="H17" s="83"/>
    </row>
    <row r="18" spans="1:9" ht="14" x14ac:dyDescent="0.3">
      <c r="A18" s="82"/>
      <c r="B18" s="80"/>
      <c r="C18" s="80"/>
      <c r="D18" s="78" t="s">
        <v>179</v>
      </c>
      <c r="E18" s="78"/>
      <c r="F18" s="80"/>
      <c r="G18" s="79"/>
      <c r="H18" s="80"/>
    </row>
    <row r="19" spans="1:9" ht="14" x14ac:dyDescent="0.3">
      <c r="A19" s="82">
        <v>1</v>
      </c>
      <c r="B19" s="80"/>
      <c r="C19" s="80"/>
      <c r="D19" s="78" t="s">
        <v>102</v>
      </c>
      <c r="E19" s="78"/>
      <c r="F19" s="110">
        <v>45981</v>
      </c>
      <c r="G19" s="82">
        <v>-9</v>
      </c>
      <c r="H19" s="83"/>
    </row>
    <row r="20" spans="1:9" ht="14" x14ac:dyDescent="0.3">
      <c r="A20" s="82">
        <f>A19+1</f>
        <v>2</v>
      </c>
      <c r="B20" s="80"/>
      <c r="C20" s="80"/>
      <c r="D20" s="78" t="s">
        <v>103</v>
      </c>
      <c r="E20" s="78"/>
      <c r="F20" s="98">
        <v>45974</v>
      </c>
      <c r="G20" s="82">
        <v>-9</v>
      </c>
      <c r="H20" s="83"/>
    </row>
    <row r="21" spans="1:9" ht="14" x14ac:dyDescent="0.3">
      <c r="A21" s="82">
        <f>A20+1</f>
        <v>3</v>
      </c>
      <c r="B21" s="80"/>
      <c r="C21" s="80"/>
      <c r="D21" s="78" t="s">
        <v>104</v>
      </c>
      <c r="E21" s="78"/>
      <c r="F21" s="98">
        <v>45974</v>
      </c>
      <c r="G21" s="82">
        <v>-9</v>
      </c>
      <c r="H21" s="83"/>
    </row>
    <row r="22" spans="1:9" ht="14" x14ac:dyDescent="0.3">
      <c r="A22" s="82">
        <f t="shared" si="0"/>
        <v>4</v>
      </c>
      <c r="B22" s="80"/>
      <c r="C22" s="80"/>
      <c r="D22" s="78" t="s">
        <v>105</v>
      </c>
      <c r="E22" s="78"/>
      <c r="F22" s="112">
        <v>45986</v>
      </c>
      <c r="G22" s="82">
        <v>-9</v>
      </c>
      <c r="H22" s="83"/>
    </row>
    <row r="23" spans="1:9" ht="14" x14ac:dyDescent="0.3">
      <c r="A23" s="82"/>
      <c r="B23" s="80"/>
      <c r="C23" s="80"/>
      <c r="D23" s="78" t="s">
        <v>180</v>
      </c>
      <c r="E23" s="78"/>
      <c r="F23" s="80"/>
      <c r="G23" s="79"/>
      <c r="H23" s="83"/>
    </row>
    <row r="24" spans="1:9" ht="14" x14ac:dyDescent="0.3">
      <c r="A24" s="82">
        <v>1</v>
      </c>
      <c r="B24" s="80"/>
      <c r="C24" s="80"/>
      <c r="D24" s="78" t="s">
        <v>106</v>
      </c>
      <c r="E24" s="78"/>
      <c r="F24" s="98">
        <v>45974</v>
      </c>
      <c r="G24" s="82">
        <v>-9</v>
      </c>
      <c r="H24" s="83"/>
    </row>
    <row r="25" spans="1:9" ht="14" x14ac:dyDescent="0.3">
      <c r="A25" s="82">
        <f>A24+1</f>
        <v>2</v>
      </c>
      <c r="B25" s="80"/>
      <c r="C25" s="80"/>
      <c r="D25" s="78" t="s">
        <v>74</v>
      </c>
      <c r="E25" s="78"/>
      <c r="F25" s="98">
        <v>45974</v>
      </c>
      <c r="G25" s="82">
        <v>-9</v>
      </c>
      <c r="H25" s="83"/>
    </row>
    <row r="26" spans="1:9" ht="14" x14ac:dyDescent="0.3">
      <c r="A26" s="82">
        <f>A25+1</f>
        <v>3</v>
      </c>
      <c r="B26" s="80"/>
      <c r="C26" s="80"/>
      <c r="D26" s="78" t="s">
        <v>107</v>
      </c>
      <c r="E26" s="78"/>
      <c r="F26" s="98">
        <v>45974</v>
      </c>
      <c r="G26" s="82">
        <v>-9</v>
      </c>
      <c r="H26" s="83"/>
    </row>
    <row r="27" spans="1:9" ht="14" x14ac:dyDescent="0.3">
      <c r="A27" s="82">
        <f t="shared" si="0"/>
        <v>4</v>
      </c>
      <c r="B27" s="80"/>
      <c r="C27" s="80"/>
      <c r="D27" s="78" t="s">
        <v>108</v>
      </c>
      <c r="E27" s="78"/>
      <c r="F27" s="137">
        <v>46035</v>
      </c>
      <c r="G27" s="82">
        <v>-9</v>
      </c>
      <c r="H27" s="83"/>
      <c r="I27" s="123" t="s">
        <v>228</v>
      </c>
    </row>
    <row r="28" spans="1:9" ht="14" x14ac:dyDescent="0.3">
      <c r="A28" s="82"/>
      <c r="B28" s="80"/>
      <c r="C28" s="80"/>
      <c r="D28" s="78" t="s">
        <v>181</v>
      </c>
      <c r="E28" s="78"/>
      <c r="F28" s="80"/>
      <c r="G28" s="79"/>
      <c r="H28" s="83"/>
    </row>
    <row r="29" spans="1:9" ht="14" x14ac:dyDescent="0.3">
      <c r="A29" s="82">
        <v>1</v>
      </c>
      <c r="B29" s="80"/>
      <c r="C29" s="80"/>
      <c r="D29" s="78" t="s">
        <v>109</v>
      </c>
      <c r="E29" s="78"/>
      <c r="F29" s="98">
        <v>45974</v>
      </c>
      <c r="G29" s="82">
        <v>-9</v>
      </c>
      <c r="H29" s="83"/>
    </row>
    <row r="30" spans="1:9" ht="14" x14ac:dyDescent="0.3">
      <c r="A30" s="82">
        <f>A29+1</f>
        <v>2</v>
      </c>
      <c r="B30" s="80"/>
      <c r="C30" s="80"/>
      <c r="D30" s="78" t="s">
        <v>110</v>
      </c>
      <c r="E30" s="78"/>
      <c r="F30" s="112">
        <v>45986</v>
      </c>
      <c r="G30" s="82">
        <v>-9</v>
      </c>
      <c r="H30" s="83"/>
    </row>
    <row r="31" spans="1:9" ht="14" x14ac:dyDescent="0.3">
      <c r="A31" s="82">
        <f t="shared" si="0"/>
        <v>3</v>
      </c>
      <c r="B31" s="80"/>
      <c r="C31" s="80"/>
      <c r="D31" s="78" t="s">
        <v>79</v>
      </c>
      <c r="E31" s="78"/>
      <c r="F31" s="98">
        <v>45974</v>
      </c>
      <c r="G31" s="82">
        <v>-9</v>
      </c>
      <c r="H31" s="83"/>
    </row>
    <row r="32" spans="1:9" ht="14" x14ac:dyDescent="0.3">
      <c r="A32" s="82">
        <f t="shared" si="0"/>
        <v>4</v>
      </c>
      <c r="B32" s="80"/>
      <c r="C32" s="80"/>
      <c r="D32" s="78" t="s">
        <v>111</v>
      </c>
      <c r="E32" s="78"/>
      <c r="F32" s="98">
        <v>45974</v>
      </c>
      <c r="G32" s="82">
        <v>-9</v>
      </c>
      <c r="H32" s="83"/>
    </row>
    <row r="33" spans="1:8" ht="14" x14ac:dyDescent="0.3">
      <c r="A33" s="82"/>
      <c r="B33" s="86"/>
      <c r="C33" s="87"/>
      <c r="D33" s="57" t="s">
        <v>114</v>
      </c>
      <c r="E33" s="45"/>
      <c r="F33" s="87"/>
      <c r="G33" s="88"/>
      <c r="H33" s="80"/>
    </row>
    <row r="34" spans="1:8" ht="14" x14ac:dyDescent="0.3">
      <c r="A34" s="82">
        <v>1</v>
      </c>
      <c r="B34" s="86"/>
      <c r="C34" s="86"/>
      <c r="D34" s="45" t="s">
        <v>65</v>
      </c>
      <c r="E34" s="45"/>
      <c r="F34" s="98">
        <v>45974</v>
      </c>
      <c r="G34" s="82">
        <v>-8</v>
      </c>
      <c r="H34" s="83"/>
    </row>
    <row r="35" spans="1:8" ht="14" x14ac:dyDescent="0.3">
      <c r="A35" s="82">
        <f>A34+1</f>
        <v>2</v>
      </c>
      <c r="B35" s="86"/>
      <c r="C35" s="86"/>
      <c r="D35" s="45" t="s">
        <v>115</v>
      </c>
      <c r="E35" s="45"/>
      <c r="F35" s="110">
        <v>45981</v>
      </c>
      <c r="G35" s="82">
        <v>-8</v>
      </c>
      <c r="H35" s="83"/>
    </row>
    <row r="36" spans="1:8" ht="14" x14ac:dyDescent="0.3">
      <c r="A36" s="82">
        <f t="shared" si="0"/>
        <v>3</v>
      </c>
      <c r="B36" s="86"/>
      <c r="C36" s="86"/>
      <c r="D36" s="45" t="s">
        <v>116</v>
      </c>
      <c r="E36" s="45"/>
      <c r="F36" s="98">
        <v>45974</v>
      </c>
      <c r="G36" s="82">
        <v>-8</v>
      </c>
      <c r="H36" s="83"/>
    </row>
    <row r="37" spans="1:8" ht="14" x14ac:dyDescent="0.3">
      <c r="A37" s="82">
        <f t="shared" si="0"/>
        <v>4</v>
      </c>
      <c r="B37" s="86"/>
      <c r="C37" s="86"/>
      <c r="D37" s="45" t="s">
        <v>117</v>
      </c>
      <c r="E37" s="45"/>
      <c r="F37" s="98">
        <v>45974</v>
      </c>
      <c r="G37" s="82">
        <v>-8</v>
      </c>
      <c r="H37" s="83"/>
    </row>
    <row r="38" spans="1:8" ht="14" x14ac:dyDescent="0.3">
      <c r="A38" s="82"/>
      <c r="B38" s="86"/>
      <c r="C38" s="86"/>
      <c r="D38" s="57" t="s">
        <v>118</v>
      </c>
      <c r="E38" s="45"/>
      <c r="F38" s="87"/>
      <c r="G38" s="88"/>
      <c r="H38" s="83"/>
    </row>
    <row r="39" spans="1:8" ht="14" x14ac:dyDescent="0.3">
      <c r="A39" s="82">
        <v>1</v>
      </c>
      <c r="B39" s="86"/>
      <c r="C39" s="86"/>
      <c r="D39" s="57" t="s">
        <v>119</v>
      </c>
      <c r="E39" s="45"/>
      <c r="F39" s="125">
        <v>45995</v>
      </c>
      <c r="G39" s="82">
        <v>-8</v>
      </c>
      <c r="H39" s="83"/>
    </row>
    <row r="40" spans="1:8" ht="14" x14ac:dyDescent="0.3">
      <c r="A40" s="82">
        <f>A39+1</f>
        <v>2</v>
      </c>
      <c r="B40" s="86"/>
      <c r="C40" s="86"/>
      <c r="D40" s="57" t="s">
        <v>120</v>
      </c>
      <c r="E40" s="45"/>
      <c r="F40" s="110">
        <v>45981</v>
      </c>
      <c r="G40" s="82">
        <v>-8</v>
      </c>
      <c r="H40" s="83"/>
    </row>
    <row r="41" spans="1:8" ht="14" x14ac:dyDescent="0.3">
      <c r="A41" s="82">
        <f t="shared" si="0"/>
        <v>3</v>
      </c>
      <c r="B41" s="86"/>
      <c r="C41" s="86"/>
      <c r="D41" s="45" t="s">
        <v>121</v>
      </c>
      <c r="E41" s="45"/>
      <c r="F41" s="98">
        <v>45974</v>
      </c>
      <c r="G41" s="82">
        <v>-8</v>
      </c>
      <c r="H41" s="83"/>
    </row>
    <row r="42" spans="1:8" ht="14" x14ac:dyDescent="0.3">
      <c r="A42" s="82">
        <f t="shared" si="0"/>
        <v>4</v>
      </c>
      <c r="B42" s="80"/>
      <c r="C42" s="80"/>
      <c r="D42" s="78" t="s">
        <v>122</v>
      </c>
      <c r="E42" s="78"/>
      <c r="F42" s="98">
        <v>45974</v>
      </c>
      <c r="G42" s="82">
        <v>-8</v>
      </c>
      <c r="H42" s="83"/>
    </row>
    <row r="43" spans="1:8" ht="14" x14ac:dyDescent="0.3">
      <c r="A43" s="82"/>
      <c r="B43" s="80"/>
      <c r="C43" s="80"/>
      <c r="D43" s="57" t="s">
        <v>123</v>
      </c>
      <c r="E43" s="78"/>
      <c r="F43" s="80"/>
      <c r="G43" s="79"/>
      <c r="H43" s="83"/>
    </row>
    <row r="44" spans="1:8" ht="14" x14ac:dyDescent="0.3">
      <c r="A44" s="82">
        <f t="shared" si="0"/>
        <v>1</v>
      </c>
      <c r="B44" s="80"/>
      <c r="C44" s="80"/>
      <c r="D44" s="78" t="s">
        <v>94</v>
      </c>
      <c r="E44" s="78"/>
      <c r="F44" s="98">
        <v>45974</v>
      </c>
      <c r="G44" s="82">
        <v>-8</v>
      </c>
      <c r="H44" s="83"/>
    </row>
    <row r="45" spans="1:8" ht="14" x14ac:dyDescent="0.3">
      <c r="A45" s="82">
        <f t="shared" si="0"/>
        <v>2</v>
      </c>
      <c r="B45" s="80"/>
      <c r="C45" s="80"/>
      <c r="D45" s="89" t="s">
        <v>124</v>
      </c>
      <c r="E45" s="78"/>
      <c r="F45" s="98">
        <v>45974</v>
      </c>
      <c r="G45" s="82">
        <v>-8</v>
      </c>
      <c r="H45" s="83"/>
    </row>
    <row r="46" spans="1:8" ht="14" x14ac:dyDescent="0.3">
      <c r="A46" s="82">
        <f t="shared" si="0"/>
        <v>3</v>
      </c>
      <c r="B46" s="80"/>
      <c r="C46" s="80"/>
      <c r="D46" s="78" t="s">
        <v>125</v>
      </c>
      <c r="E46" s="78"/>
      <c r="F46" s="98">
        <v>45974</v>
      </c>
      <c r="G46" s="82">
        <v>-8</v>
      </c>
      <c r="H46" s="83"/>
    </row>
    <row r="47" spans="1:8" ht="14" x14ac:dyDescent="0.3">
      <c r="A47" s="82">
        <f t="shared" si="0"/>
        <v>4</v>
      </c>
      <c r="B47" s="80"/>
      <c r="C47" s="80"/>
      <c r="D47" s="78" t="s">
        <v>126</v>
      </c>
      <c r="E47" s="78"/>
      <c r="F47" s="98">
        <v>45974</v>
      </c>
      <c r="G47" s="82">
        <v>-8</v>
      </c>
      <c r="H47" s="83"/>
    </row>
    <row r="48" spans="1:8" ht="14" x14ac:dyDescent="0.3">
      <c r="A48" s="82"/>
      <c r="B48" s="80"/>
      <c r="C48" s="80"/>
      <c r="D48" s="57" t="s">
        <v>127</v>
      </c>
      <c r="E48" s="78"/>
      <c r="F48" s="80"/>
      <c r="G48" s="79"/>
      <c r="H48" s="83"/>
    </row>
    <row r="49" spans="1:9" ht="14" x14ac:dyDescent="0.3">
      <c r="A49" s="82">
        <f t="shared" si="0"/>
        <v>1</v>
      </c>
      <c r="B49" s="85"/>
      <c r="C49" s="80"/>
      <c r="D49" s="78" t="s">
        <v>128</v>
      </c>
      <c r="E49" s="78"/>
      <c r="F49" s="113">
        <v>45986</v>
      </c>
      <c r="G49" s="82">
        <v>-8</v>
      </c>
      <c r="H49" s="83"/>
    </row>
    <row r="50" spans="1:9" ht="14" x14ac:dyDescent="0.3">
      <c r="A50" s="82">
        <f t="shared" si="0"/>
        <v>2</v>
      </c>
      <c r="B50" s="80"/>
      <c r="C50" s="80"/>
      <c r="D50" s="78" t="s">
        <v>83</v>
      </c>
      <c r="E50" s="78"/>
      <c r="F50" s="112">
        <v>45988</v>
      </c>
      <c r="G50" s="82">
        <v>-8</v>
      </c>
      <c r="H50" s="83"/>
    </row>
    <row r="51" spans="1:9" ht="14" x14ac:dyDescent="0.3">
      <c r="A51" s="82">
        <f t="shared" si="0"/>
        <v>3</v>
      </c>
      <c r="B51" s="80"/>
      <c r="C51" s="80"/>
      <c r="D51" s="78" t="s">
        <v>129</v>
      </c>
      <c r="E51" s="78"/>
      <c r="F51" s="98">
        <v>45974</v>
      </c>
      <c r="G51" s="82">
        <v>-8</v>
      </c>
      <c r="H51" s="83"/>
    </row>
    <row r="52" spans="1:9" ht="14" x14ac:dyDescent="0.3">
      <c r="A52" s="82">
        <f t="shared" si="0"/>
        <v>4</v>
      </c>
      <c r="B52" s="80"/>
      <c r="C52" s="80"/>
      <c r="D52" s="78" t="s">
        <v>130</v>
      </c>
      <c r="E52" s="78" t="s">
        <v>226</v>
      </c>
      <c r="F52" s="138">
        <v>46035</v>
      </c>
      <c r="G52" s="82">
        <v>-8</v>
      </c>
      <c r="H52" s="83"/>
      <c r="I52" s="123" t="s">
        <v>229</v>
      </c>
    </row>
    <row r="53" spans="1:9" ht="14" x14ac:dyDescent="0.3">
      <c r="A53" s="82"/>
      <c r="B53" s="80"/>
      <c r="C53" s="80"/>
      <c r="D53" s="57" t="s">
        <v>131</v>
      </c>
      <c r="E53" s="78"/>
      <c r="F53" s="80"/>
      <c r="G53" s="79"/>
      <c r="H53" s="85"/>
    </row>
    <row r="54" spans="1:9" ht="14" x14ac:dyDescent="0.3">
      <c r="A54" s="82">
        <f t="shared" si="0"/>
        <v>1</v>
      </c>
      <c r="B54" s="80"/>
      <c r="C54" s="80"/>
      <c r="D54" s="78" t="s">
        <v>132</v>
      </c>
      <c r="E54" s="78"/>
      <c r="F54" s="98">
        <v>45974</v>
      </c>
      <c r="G54" s="82">
        <v>-7</v>
      </c>
      <c r="H54" s="83"/>
    </row>
    <row r="55" spans="1:9" ht="14" x14ac:dyDescent="0.3">
      <c r="A55" s="82">
        <f t="shared" si="0"/>
        <v>2</v>
      </c>
      <c r="B55" s="80"/>
      <c r="C55" s="80"/>
      <c r="D55" s="78" t="s">
        <v>133</v>
      </c>
      <c r="E55" s="78"/>
      <c r="F55" s="122">
        <v>45993</v>
      </c>
      <c r="G55" s="82">
        <v>-7</v>
      </c>
      <c r="H55" s="83"/>
    </row>
    <row r="56" spans="1:9" ht="14" x14ac:dyDescent="0.3">
      <c r="A56" s="82">
        <f t="shared" si="0"/>
        <v>3</v>
      </c>
      <c r="B56" s="80"/>
      <c r="C56" s="80"/>
      <c r="D56" s="78" t="s">
        <v>134</v>
      </c>
      <c r="E56" s="78"/>
      <c r="F56" s="98">
        <v>45974</v>
      </c>
      <c r="G56" s="82">
        <v>-7</v>
      </c>
      <c r="H56" s="83"/>
    </row>
    <row r="57" spans="1:9" ht="14" x14ac:dyDescent="0.3">
      <c r="A57" s="82">
        <f t="shared" si="0"/>
        <v>4</v>
      </c>
      <c r="B57" s="80"/>
      <c r="C57" s="80"/>
      <c r="D57" s="78" t="s">
        <v>135</v>
      </c>
      <c r="E57" s="78"/>
      <c r="F57" s="112">
        <v>45988</v>
      </c>
      <c r="G57" s="82">
        <v>-7</v>
      </c>
      <c r="H57" s="83"/>
    </row>
    <row r="58" spans="1:9" ht="14" x14ac:dyDescent="0.3">
      <c r="A58" s="82"/>
      <c r="B58" s="80"/>
      <c r="C58" s="80"/>
      <c r="D58" s="57" t="s">
        <v>136</v>
      </c>
      <c r="E58" s="78"/>
      <c r="F58" s="80"/>
      <c r="G58" s="79"/>
      <c r="H58" s="83"/>
    </row>
    <row r="59" spans="1:9" ht="14" x14ac:dyDescent="0.3">
      <c r="A59" s="82">
        <f t="shared" si="0"/>
        <v>1</v>
      </c>
      <c r="B59" s="80"/>
      <c r="C59" s="80"/>
      <c r="D59" s="57" t="s">
        <v>73</v>
      </c>
      <c r="E59" s="78"/>
      <c r="F59" s="98">
        <v>45974</v>
      </c>
      <c r="G59" s="82">
        <v>-7</v>
      </c>
      <c r="H59" s="83"/>
    </row>
    <row r="60" spans="1:9" ht="14" x14ac:dyDescent="0.3">
      <c r="A60" s="82">
        <f t="shared" si="0"/>
        <v>2</v>
      </c>
      <c r="B60" s="80"/>
      <c r="C60" s="80"/>
      <c r="D60" s="57" t="s">
        <v>137</v>
      </c>
      <c r="E60" s="78"/>
      <c r="F60" s="80"/>
      <c r="G60" s="82">
        <v>-7</v>
      </c>
      <c r="H60" s="83">
        <v>13</v>
      </c>
    </row>
    <row r="61" spans="1:9" ht="14" x14ac:dyDescent="0.3">
      <c r="A61" s="82">
        <f t="shared" si="0"/>
        <v>3</v>
      </c>
      <c r="B61" s="80"/>
      <c r="C61" s="80"/>
      <c r="D61" s="57" t="s">
        <v>138</v>
      </c>
      <c r="E61" s="78"/>
      <c r="F61" s="98">
        <v>45974</v>
      </c>
      <c r="G61" s="82">
        <v>-7</v>
      </c>
      <c r="H61" s="83"/>
    </row>
    <row r="62" spans="1:9" ht="14" x14ac:dyDescent="0.3">
      <c r="A62" s="82">
        <f t="shared" si="0"/>
        <v>4</v>
      </c>
      <c r="B62" s="80"/>
      <c r="C62" s="80"/>
      <c r="D62" s="57" t="s">
        <v>139</v>
      </c>
      <c r="E62" s="78"/>
      <c r="F62" s="122">
        <v>45993</v>
      </c>
      <c r="G62" s="82">
        <v>-7</v>
      </c>
      <c r="H62" s="83"/>
    </row>
    <row r="63" spans="1:9" ht="14" x14ac:dyDescent="0.3">
      <c r="A63" s="82"/>
      <c r="B63" s="80"/>
      <c r="C63" s="80"/>
      <c r="D63" s="78"/>
      <c r="E63" s="78"/>
      <c r="F63" s="80"/>
      <c r="G63" s="79"/>
      <c r="H63" s="85"/>
    </row>
    <row r="64" spans="1:9" ht="14" x14ac:dyDescent="0.3">
      <c r="A64" s="82"/>
      <c r="B64" s="80"/>
      <c r="C64" s="80"/>
      <c r="D64" s="78"/>
      <c r="E64" s="78"/>
      <c r="F64" s="80"/>
      <c r="G64" s="79"/>
      <c r="H64" s="85"/>
    </row>
    <row r="65" spans="1:8" ht="14" x14ac:dyDescent="0.3">
      <c r="A65" s="78" t="s">
        <v>173</v>
      </c>
      <c r="B65" s="80"/>
      <c r="C65" s="80"/>
      <c r="D65" s="84" t="s">
        <v>140</v>
      </c>
      <c r="E65" s="80"/>
      <c r="F65" s="80"/>
      <c r="G65" s="79"/>
      <c r="H65" s="83"/>
    </row>
    <row r="66" spans="1:8" ht="14" x14ac:dyDescent="0.3">
      <c r="A66" s="78"/>
      <c r="B66" s="80"/>
      <c r="C66" s="80"/>
      <c r="D66" s="84"/>
      <c r="E66" s="84"/>
      <c r="F66" s="85"/>
      <c r="G66" s="79"/>
      <c r="H66" s="83"/>
    </row>
    <row r="67" spans="1:8" ht="15.5" x14ac:dyDescent="0.35">
      <c r="A67" s="89"/>
      <c r="B67" s="80"/>
      <c r="C67" s="80"/>
      <c r="D67" s="78"/>
      <c r="E67" s="80" t="s">
        <v>141</v>
      </c>
      <c r="F67" s="80"/>
      <c r="G67" s="79"/>
      <c r="H67" s="90"/>
    </row>
    <row r="68" spans="1:8" ht="14" x14ac:dyDescent="0.3">
      <c r="A68" s="82" t="s">
        <v>174</v>
      </c>
      <c r="B68" s="80"/>
      <c r="C68" s="80"/>
      <c r="D68" s="89" t="s">
        <v>142</v>
      </c>
      <c r="E68" s="91" t="s">
        <v>143</v>
      </c>
      <c r="F68" s="98">
        <v>45974</v>
      </c>
      <c r="G68" s="79"/>
      <c r="H68" s="83"/>
    </row>
    <row r="69" spans="1:8" ht="14" x14ac:dyDescent="0.3">
      <c r="A69" s="82"/>
      <c r="B69" s="80"/>
      <c r="C69" s="80"/>
      <c r="D69" s="89" t="s">
        <v>119</v>
      </c>
      <c r="E69" s="91"/>
      <c r="F69" s="125">
        <v>45995</v>
      </c>
      <c r="G69" s="79"/>
      <c r="H69" s="83"/>
    </row>
    <row r="70" spans="1:8" ht="14" x14ac:dyDescent="0.3">
      <c r="A70" s="82"/>
      <c r="B70" s="80"/>
      <c r="C70" s="80"/>
      <c r="D70" s="89" t="s">
        <v>144</v>
      </c>
      <c r="E70" s="91"/>
      <c r="F70" s="124">
        <v>45981</v>
      </c>
      <c r="G70" s="79"/>
      <c r="H70" s="83"/>
    </row>
    <row r="71" spans="1:8" ht="14" x14ac:dyDescent="0.3">
      <c r="A71" s="82"/>
      <c r="B71" s="80"/>
      <c r="C71" s="80"/>
      <c r="D71" s="89" t="s">
        <v>121</v>
      </c>
      <c r="E71" s="91"/>
      <c r="F71" s="98">
        <v>45974</v>
      </c>
      <c r="G71" s="79"/>
      <c r="H71" s="83"/>
    </row>
    <row r="72" spans="1:8" ht="14" x14ac:dyDescent="0.3">
      <c r="A72" s="82" t="s">
        <v>175</v>
      </c>
      <c r="B72" s="80"/>
      <c r="C72" s="80"/>
      <c r="D72" s="92" t="s">
        <v>145</v>
      </c>
      <c r="E72" s="91" t="s">
        <v>146</v>
      </c>
      <c r="F72" s="98">
        <v>45974</v>
      </c>
      <c r="G72" s="79"/>
      <c r="H72" s="83"/>
    </row>
    <row r="73" spans="1:8" ht="14" x14ac:dyDescent="0.3">
      <c r="A73" s="82"/>
      <c r="B73" s="80"/>
      <c r="C73" s="80"/>
      <c r="D73" s="92" t="s">
        <v>147</v>
      </c>
      <c r="E73" s="91"/>
      <c r="F73" s="98">
        <v>45974</v>
      </c>
      <c r="G73" s="79"/>
      <c r="H73" s="83"/>
    </row>
    <row r="74" spans="1:8" ht="14" x14ac:dyDescent="0.3">
      <c r="A74" s="82"/>
      <c r="B74" s="80"/>
      <c r="C74" s="80"/>
      <c r="D74" s="92" t="s">
        <v>148</v>
      </c>
      <c r="E74" s="91"/>
      <c r="F74" s="98">
        <v>45974</v>
      </c>
      <c r="G74" s="79"/>
      <c r="H74" s="83"/>
    </row>
    <row r="75" spans="1:8" ht="14" x14ac:dyDescent="0.3">
      <c r="A75" s="82"/>
      <c r="B75" s="80"/>
      <c r="C75" s="80"/>
      <c r="D75" s="92" t="s">
        <v>149</v>
      </c>
      <c r="E75" s="91"/>
      <c r="F75" s="156">
        <v>46133</v>
      </c>
      <c r="G75" s="79"/>
      <c r="H75" s="83"/>
    </row>
    <row r="76" spans="1:8" ht="14" x14ac:dyDescent="0.3">
      <c r="A76" s="82" t="s">
        <v>176</v>
      </c>
      <c r="B76" s="80"/>
      <c r="C76" s="80"/>
      <c r="D76" s="89" t="s">
        <v>150</v>
      </c>
      <c r="E76" s="91" t="s">
        <v>151</v>
      </c>
      <c r="F76" s="112">
        <v>45988</v>
      </c>
      <c r="G76" s="79"/>
      <c r="H76" s="83"/>
    </row>
    <row r="77" spans="1:8" ht="14" x14ac:dyDescent="0.3">
      <c r="A77" s="82"/>
      <c r="B77" s="80"/>
      <c r="C77" s="80"/>
      <c r="D77" s="89" t="s">
        <v>152</v>
      </c>
      <c r="E77" s="145" t="s">
        <v>236</v>
      </c>
      <c r="F77" s="113">
        <v>46091</v>
      </c>
      <c r="G77" s="79"/>
      <c r="H77" s="83"/>
    </row>
    <row r="78" spans="1:8" ht="14" x14ac:dyDescent="0.3">
      <c r="A78" s="82"/>
      <c r="B78" s="80"/>
      <c r="C78" s="80"/>
      <c r="D78" s="89" t="s">
        <v>153</v>
      </c>
      <c r="E78" s="91"/>
      <c r="F78" s="98">
        <v>45974</v>
      </c>
      <c r="G78" s="79"/>
      <c r="H78" s="83"/>
    </row>
    <row r="79" spans="1:8" ht="14" x14ac:dyDescent="0.3">
      <c r="A79" s="82"/>
      <c r="B79" s="80"/>
      <c r="C79" s="80"/>
      <c r="D79" s="89" t="s">
        <v>154</v>
      </c>
      <c r="E79" s="91"/>
      <c r="F79" s="112">
        <v>45986</v>
      </c>
      <c r="G79" s="79"/>
      <c r="H79" s="83"/>
    </row>
    <row r="80" spans="1:8" ht="14" x14ac:dyDescent="0.3">
      <c r="A80" s="82" t="s">
        <v>177</v>
      </c>
      <c r="B80" s="80"/>
      <c r="C80" s="80"/>
      <c r="D80" s="89" t="s">
        <v>155</v>
      </c>
      <c r="E80" s="91" t="s">
        <v>156</v>
      </c>
      <c r="F80" s="98">
        <v>45974</v>
      </c>
      <c r="G80" s="79"/>
      <c r="H80" s="83"/>
    </row>
    <row r="81" spans="1:8" ht="14" x14ac:dyDescent="0.3">
      <c r="A81" s="80"/>
      <c r="B81" s="80"/>
      <c r="C81" s="80"/>
      <c r="D81" s="84" t="s">
        <v>157</v>
      </c>
      <c r="E81" s="91"/>
      <c r="F81" s="98">
        <v>45974</v>
      </c>
      <c r="G81" s="79"/>
      <c r="H81" s="83"/>
    </row>
    <row r="82" spans="1:8" ht="14" x14ac:dyDescent="0.3">
      <c r="A82" s="82"/>
      <c r="B82" s="80"/>
      <c r="C82" s="80"/>
      <c r="D82" s="78" t="s">
        <v>158</v>
      </c>
      <c r="E82" s="78"/>
      <c r="F82" s="112">
        <v>45986</v>
      </c>
      <c r="G82" s="79"/>
      <c r="H82" s="83"/>
    </row>
    <row r="83" spans="1:8" ht="14" x14ac:dyDescent="0.3">
      <c r="A83" s="82"/>
      <c r="B83" s="80"/>
      <c r="C83" s="80"/>
      <c r="D83" s="78" t="s">
        <v>76</v>
      </c>
      <c r="E83" s="78"/>
      <c r="F83" s="98">
        <v>45974</v>
      </c>
      <c r="G83" s="79"/>
      <c r="H83" s="8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1"/>
  <sheetViews>
    <sheetView topLeftCell="A64" workbookViewId="0">
      <selection activeCell="E58" sqref="E58"/>
    </sheetView>
  </sheetViews>
  <sheetFormatPr defaultRowHeight="12.5" x14ac:dyDescent="0.25"/>
  <cols>
    <col min="1" max="1" width="6" customWidth="1"/>
    <col min="2" max="2" width="12" customWidth="1"/>
    <col min="3" max="3" width="27.7265625" customWidth="1"/>
    <col min="4" max="4" width="12.54296875" customWidth="1"/>
    <col min="5" max="5" width="21.54296875" customWidth="1"/>
  </cols>
  <sheetData>
    <row r="1" spans="1:11" ht="15.5" x14ac:dyDescent="0.35">
      <c r="A1" s="6"/>
      <c r="B1" s="17" t="s">
        <v>18</v>
      </c>
      <c r="C1" s="18"/>
      <c r="D1" s="18"/>
      <c r="E1" s="19" t="s">
        <v>5</v>
      </c>
      <c r="F1" s="6"/>
      <c r="G1" s="6"/>
      <c r="H1" s="6"/>
      <c r="I1" s="6"/>
      <c r="J1" s="6"/>
      <c r="K1" s="5"/>
    </row>
    <row r="2" spans="1:11" ht="15.5" x14ac:dyDescent="0.35">
      <c r="A2" s="6"/>
      <c r="B2" s="17" t="s">
        <v>9</v>
      </c>
      <c r="C2" s="20" t="s">
        <v>10</v>
      </c>
      <c r="D2" s="20" t="s">
        <v>11</v>
      </c>
      <c r="E2" s="19" t="s">
        <v>12</v>
      </c>
      <c r="F2" s="6"/>
      <c r="G2" s="6"/>
      <c r="H2" s="6"/>
      <c r="I2" s="6"/>
      <c r="J2" s="6"/>
      <c r="K2" s="5"/>
    </row>
    <row r="3" spans="1:11" ht="15.5" x14ac:dyDescent="0.35">
      <c r="A3" s="6"/>
      <c r="B3" s="17"/>
      <c r="C3" s="18" t="s">
        <v>80</v>
      </c>
      <c r="D3" s="18"/>
      <c r="E3" s="49">
        <f>SUM(E7:E80)</f>
        <v>0</v>
      </c>
      <c r="F3" s="6"/>
      <c r="G3" s="6"/>
      <c r="H3" s="6"/>
      <c r="I3" s="6"/>
      <c r="J3" s="6"/>
      <c r="K3" s="5"/>
    </row>
    <row r="4" spans="1:11" ht="15.5" x14ac:dyDescent="0.35">
      <c r="A4" s="6"/>
      <c r="B4" s="17" t="s">
        <v>13</v>
      </c>
      <c r="C4" s="18" t="s">
        <v>14</v>
      </c>
      <c r="D4" s="18" t="s">
        <v>15</v>
      </c>
      <c r="E4" s="21" t="s">
        <v>15</v>
      </c>
      <c r="F4" s="6"/>
      <c r="G4" s="6"/>
      <c r="H4" s="6"/>
      <c r="I4" s="6"/>
      <c r="J4" s="6"/>
      <c r="K4" s="5"/>
    </row>
    <row r="5" spans="1:11" ht="18" x14ac:dyDescent="0.4">
      <c r="A5" s="6"/>
      <c r="B5" s="17"/>
      <c r="C5" s="71" t="s">
        <v>81</v>
      </c>
      <c r="D5" s="18"/>
      <c r="E5" s="21"/>
      <c r="F5" s="6"/>
      <c r="G5" s="6"/>
      <c r="H5" s="6"/>
      <c r="I5" s="6"/>
      <c r="J5" s="6"/>
      <c r="K5" s="5"/>
    </row>
    <row r="6" spans="1:11" ht="15.5" x14ac:dyDescent="0.35">
      <c r="A6" s="6"/>
      <c r="B6" s="22"/>
      <c r="C6" s="20" t="s">
        <v>31</v>
      </c>
      <c r="D6" s="22"/>
      <c r="E6" s="21"/>
      <c r="F6" s="6"/>
      <c r="G6" s="6"/>
      <c r="H6" s="6"/>
      <c r="I6" s="6"/>
      <c r="J6" s="6"/>
      <c r="K6" s="5"/>
    </row>
    <row r="7" spans="1:11" ht="15.5" x14ac:dyDescent="0.35">
      <c r="A7" s="42">
        <v>1</v>
      </c>
      <c r="B7" s="23">
        <v>45960</v>
      </c>
      <c r="C7" s="11" t="s">
        <v>42</v>
      </c>
      <c r="D7" s="55">
        <v>45965</v>
      </c>
      <c r="E7" s="26"/>
      <c r="F7" s="6"/>
      <c r="G7" s="6"/>
      <c r="H7" s="6"/>
      <c r="I7" s="6"/>
      <c r="J7" s="6"/>
      <c r="K7" s="5"/>
    </row>
    <row r="8" spans="1:11" ht="15.5" x14ac:dyDescent="0.35">
      <c r="A8" s="42">
        <f>+A7+1</f>
        <v>2</v>
      </c>
      <c r="B8" s="23">
        <v>45960</v>
      </c>
      <c r="C8" s="11" t="s">
        <v>20</v>
      </c>
      <c r="D8" s="28">
        <v>45967</v>
      </c>
      <c r="E8" s="26"/>
      <c r="F8" s="6"/>
      <c r="G8" s="6"/>
      <c r="H8" s="6"/>
      <c r="I8" s="6"/>
      <c r="J8" s="6"/>
      <c r="K8" s="5"/>
    </row>
    <row r="9" spans="1:11" ht="15.5" x14ac:dyDescent="0.35">
      <c r="A9" s="42">
        <f t="shared" ref="A9:A12" si="0">+A8+1</f>
        <v>3</v>
      </c>
      <c r="B9" s="23">
        <v>45960</v>
      </c>
      <c r="C9" s="11" t="s">
        <v>48</v>
      </c>
      <c r="D9" s="28">
        <v>45967</v>
      </c>
      <c r="E9" s="26"/>
      <c r="F9" s="6"/>
      <c r="G9" s="6"/>
      <c r="H9" s="6"/>
      <c r="I9" s="6"/>
      <c r="J9" s="6"/>
      <c r="K9" s="5"/>
    </row>
    <row r="10" spans="1:11" ht="15.5" x14ac:dyDescent="0.35">
      <c r="A10" s="42">
        <f t="shared" si="0"/>
        <v>4</v>
      </c>
      <c r="B10" s="23">
        <v>45960</v>
      </c>
      <c r="C10" s="11" t="s">
        <v>50</v>
      </c>
      <c r="D10" s="55">
        <v>45965</v>
      </c>
      <c r="E10" s="26"/>
      <c r="F10" s="6"/>
      <c r="G10" s="6"/>
      <c r="H10" s="6"/>
      <c r="I10" s="6"/>
      <c r="J10" s="6"/>
      <c r="K10" s="5"/>
    </row>
    <row r="11" spans="1:11" ht="15.5" x14ac:dyDescent="0.35">
      <c r="A11" s="42">
        <f t="shared" si="0"/>
        <v>5</v>
      </c>
      <c r="B11" s="23">
        <v>45960</v>
      </c>
      <c r="C11" s="11" t="s">
        <v>19</v>
      </c>
      <c r="D11" s="55">
        <v>45965</v>
      </c>
      <c r="E11" s="26"/>
      <c r="F11" s="6"/>
      <c r="G11" s="6"/>
      <c r="H11" s="6"/>
      <c r="I11" s="6"/>
      <c r="J11" s="6"/>
      <c r="K11" s="5"/>
    </row>
    <row r="12" spans="1:11" ht="15.5" x14ac:dyDescent="0.35">
      <c r="A12" s="42">
        <f t="shared" si="0"/>
        <v>6</v>
      </c>
      <c r="B12" s="23">
        <v>45960</v>
      </c>
      <c r="C12" s="11" t="s">
        <v>60</v>
      </c>
      <c r="D12" s="28">
        <v>45967</v>
      </c>
      <c r="E12" s="26"/>
      <c r="F12" s="6"/>
      <c r="G12" s="6"/>
      <c r="H12" s="6"/>
      <c r="I12" s="6"/>
      <c r="J12" s="6"/>
      <c r="K12" s="5"/>
    </row>
    <row r="13" spans="1:11" ht="15.5" x14ac:dyDescent="0.35">
      <c r="A13" s="42">
        <v>7</v>
      </c>
      <c r="B13" s="23">
        <v>45960</v>
      </c>
      <c r="C13" s="11" t="s">
        <v>84</v>
      </c>
      <c r="D13" s="55">
        <v>45965</v>
      </c>
      <c r="E13" s="26"/>
      <c r="F13" s="6"/>
      <c r="G13" s="6"/>
      <c r="H13" s="6"/>
      <c r="I13" s="6"/>
      <c r="J13" s="6"/>
      <c r="K13" s="5"/>
    </row>
    <row r="14" spans="1:11" ht="15.5" x14ac:dyDescent="0.35">
      <c r="A14" s="42"/>
      <c r="B14" s="23"/>
      <c r="C14" s="11"/>
      <c r="D14" s="28"/>
      <c r="E14" s="46"/>
      <c r="F14" s="6"/>
      <c r="G14" s="6"/>
      <c r="H14" s="6"/>
      <c r="I14" s="6"/>
      <c r="J14" s="6"/>
      <c r="K14" s="5"/>
    </row>
    <row r="15" spans="1:11" ht="15.5" x14ac:dyDescent="0.35">
      <c r="A15" s="6"/>
      <c r="B15" s="23"/>
      <c r="C15" s="20" t="s">
        <v>32</v>
      </c>
      <c r="D15" s="25"/>
      <c r="E15" s="22"/>
      <c r="F15" s="6"/>
      <c r="G15" s="6"/>
      <c r="H15" s="6"/>
      <c r="I15" s="6"/>
      <c r="J15" s="6"/>
      <c r="K15" s="5"/>
    </row>
    <row r="16" spans="1:11" ht="15.5" x14ac:dyDescent="0.35">
      <c r="A16" s="37">
        <v>1</v>
      </c>
      <c r="B16" s="23">
        <v>45960</v>
      </c>
      <c r="C16" s="11" t="s">
        <v>23</v>
      </c>
      <c r="D16" s="28">
        <v>45967</v>
      </c>
      <c r="E16" s="26"/>
      <c r="F16" s="6"/>
      <c r="G16" s="6"/>
      <c r="H16" s="6"/>
      <c r="I16" s="6"/>
      <c r="J16" s="6"/>
      <c r="K16" s="5"/>
    </row>
    <row r="17" spans="1:11" ht="15.5" x14ac:dyDescent="0.35">
      <c r="A17" s="42">
        <f>+A16+1</f>
        <v>2</v>
      </c>
      <c r="B17" s="23">
        <v>45960</v>
      </c>
      <c r="C17" s="11" t="s">
        <v>49</v>
      </c>
      <c r="D17" s="27">
        <v>45972</v>
      </c>
      <c r="E17" s="26"/>
      <c r="F17" s="6"/>
      <c r="G17" s="6"/>
      <c r="H17" s="6"/>
      <c r="I17" s="6"/>
      <c r="J17" s="6"/>
      <c r="K17" s="5"/>
    </row>
    <row r="18" spans="1:11" ht="15.5" x14ac:dyDescent="0.35">
      <c r="A18" s="42">
        <f t="shared" ref="A18:A22" si="1">+A17+1</f>
        <v>3</v>
      </c>
      <c r="B18" s="23">
        <v>45960</v>
      </c>
      <c r="C18" s="11" t="s">
        <v>75</v>
      </c>
      <c r="D18" s="55">
        <v>45965</v>
      </c>
      <c r="E18" s="26"/>
      <c r="F18" s="6"/>
      <c r="G18" s="6"/>
      <c r="H18" s="6"/>
      <c r="I18" s="6"/>
      <c r="J18" s="6"/>
      <c r="K18" s="5"/>
    </row>
    <row r="19" spans="1:11" ht="15.5" x14ac:dyDescent="0.35">
      <c r="A19" s="42">
        <f t="shared" si="1"/>
        <v>4</v>
      </c>
      <c r="B19" s="23">
        <v>45960</v>
      </c>
      <c r="C19" s="11" t="s">
        <v>55</v>
      </c>
      <c r="D19" s="28">
        <v>45967</v>
      </c>
      <c r="E19" s="26"/>
      <c r="F19" s="6"/>
      <c r="G19" s="6"/>
      <c r="H19" s="6"/>
      <c r="I19" s="6"/>
      <c r="J19" s="6"/>
      <c r="K19" s="5"/>
    </row>
    <row r="20" spans="1:11" ht="15.5" x14ac:dyDescent="0.35">
      <c r="A20" s="42">
        <f t="shared" si="1"/>
        <v>5</v>
      </c>
      <c r="B20" s="23">
        <v>45960</v>
      </c>
      <c r="C20" s="11" t="s">
        <v>46</v>
      </c>
      <c r="D20" s="55">
        <v>45965</v>
      </c>
      <c r="E20" s="26"/>
      <c r="F20" s="6"/>
      <c r="G20" s="6"/>
      <c r="H20" s="6"/>
      <c r="I20" s="6"/>
      <c r="J20" s="6"/>
      <c r="K20" s="5"/>
    </row>
    <row r="21" spans="1:11" ht="15.5" x14ac:dyDescent="0.35">
      <c r="A21" s="42">
        <f t="shared" si="1"/>
        <v>6</v>
      </c>
      <c r="B21" s="23">
        <v>45960</v>
      </c>
      <c r="C21" s="11" t="s">
        <v>71</v>
      </c>
      <c r="D21" s="28">
        <v>45967</v>
      </c>
      <c r="E21" s="26"/>
      <c r="F21" s="6"/>
      <c r="G21" s="6"/>
      <c r="H21" s="6"/>
      <c r="I21" s="6"/>
      <c r="J21" s="6"/>
      <c r="K21" s="5"/>
    </row>
    <row r="22" spans="1:11" ht="15.5" x14ac:dyDescent="0.35">
      <c r="A22" s="42">
        <f t="shared" si="1"/>
        <v>7</v>
      </c>
      <c r="B22" s="23">
        <v>45960</v>
      </c>
      <c r="C22" s="11" t="s">
        <v>36</v>
      </c>
      <c r="D22" s="55">
        <v>45965</v>
      </c>
      <c r="E22" s="26"/>
      <c r="F22" s="6"/>
      <c r="G22" s="6"/>
      <c r="H22" s="6"/>
      <c r="I22" s="6"/>
      <c r="J22" s="6"/>
      <c r="K22" s="5"/>
    </row>
    <row r="23" spans="1:11" ht="15.5" x14ac:dyDescent="0.35">
      <c r="A23" s="42"/>
      <c r="B23" s="23"/>
      <c r="C23" s="11"/>
      <c r="D23" s="28"/>
      <c r="E23" s="10"/>
      <c r="F23" s="6"/>
      <c r="G23" s="6"/>
      <c r="H23" s="6"/>
      <c r="I23" s="6"/>
      <c r="J23" s="6"/>
      <c r="K23" s="5"/>
    </row>
    <row r="24" spans="1:11" ht="15.5" x14ac:dyDescent="0.35">
      <c r="A24" s="6"/>
      <c r="B24" s="23"/>
      <c r="C24" s="20" t="s">
        <v>33</v>
      </c>
      <c r="D24" s="24"/>
      <c r="E24" s="26"/>
      <c r="F24" s="6"/>
      <c r="G24" s="6"/>
      <c r="H24" s="6"/>
      <c r="I24" s="6"/>
      <c r="J24" s="6"/>
      <c r="K24" s="5"/>
    </row>
    <row r="25" spans="1:11" ht="15.5" x14ac:dyDescent="0.35">
      <c r="A25" s="42">
        <v>1</v>
      </c>
      <c r="B25" s="23">
        <v>45960</v>
      </c>
      <c r="C25" s="11" t="s">
        <v>62</v>
      </c>
      <c r="D25" s="55">
        <v>45965</v>
      </c>
      <c r="E25" s="26"/>
      <c r="F25" s="6"/>
      <c r="G25" s="6"/>
      <c r="H25" s="6"/>
      <c r="I25" s="6"/>
      <c r="J25" s="6"/>
      <c r="K25" s="5"/>
    </row>
    <row r="26" spans="1:11" ht="15.5" x14ac:dyDescent="0.35">
      <c r="A26" s="42">
        <f>+A25+1</f>
        <v>2</v>
      </c>
      <c r="B26" s="23">
        <v>45960</v>
      </c>
      <c r="C26" s="11" t="s">
        <v>85</v>
      </c>
      <c r="D26" s="55">
        <v>45965</v>
      </c>
      <c r="E26" s="26"/>
      <c r="F26" s="6"/>
      <c r="G26" s="6"/>
      <c r="H26" s="6"/>
      <c r="I26" s="6"/>
      <c r="J26" s="6"/>
      <c r="K26" s="5"/>
    </row>
    <row r="27" spans="1:11" ht="15.5" x14ac:dyDescent="0.35">
      <c r="A27" s="42">
        <f t="shared" ref="A27:A31" si="2">+A26+1</f>
        <v>3</v>
      </c>
      <c r="B27" s="23">
        <v>45960</v>
      </c>
      <c r="C27" s="11" t="s">
        <v>26</v>
      </c>
      <c r="D27" s="55">
        <v>45965</v>
      </c>
      <c r="E27" s="26"/>
      <c r="F27" s="6"/>
      <c r="G27" s="6"/>
      <c r="H27" s="6"/>
      <c r="I27" s="6"/>
      <c r="J27" s="6"/>
      <c r="K27" s="5"/>
    </row>
    <row r="28" spans="1:11" ht="15.5" x14ac:dyDescent="0.35">
      <c r="A28" s="42">
        <f t="shared" si="2"/>
        <v>4</v>
      </c>
      <c r="B28" s="23">
        <v>45960</v>
      </c>
      <c r="C28" s="76" t="s">
        <v>69</v>
      </c>
      <c r="D28" s="55">
        <v>45965</v>
      </c>
      <c r="E28" s="26"/>
      <c r="F28" s="6"/>
      <c r="G28" s="6"/>
      <c r="H28" s="6"/>
      <c r="I28" s="6"/>
      <c r="J28" s="6"/>
      <c r="K28" s="5"/>
    </row>
    <row r="29" spans="1:11" ht="15.5" x14ac:dyDescent="0.35">
      <c r="A29" s="42">
        <f t="shared" si="2"/>
        <v>5</v>
      </c>
      <c r="B29" s="23">
        <v>45960</v>
      </c>
      <c r="C29" s="11" t="s">
        <v>70</v>
      </c>
      <c r="D29" s="55">
        <v>45965</v>
      </c>
      <c r="E29" s="26"/>
      <c r="F29" s="6"/>
      <c r="G29" s="6"/>
      <c r="H29" s="6"/>
      <c r="I29" s="6"/>
      <c r="J29" s="6"/>
      <c r="K29" s="5"/>
    </row>
    <row r="30" spans="1:11" ht="15.5" x14ac:dyDescent="0.35">
      <c r="A30" s="42">
        <f t="shared" si="2"/>
        <v>6</v>
      </c>
      <c r="B30" s="23">
        <v>45960</v>
      </c>
      <c r="C30" s="76" t="s">
        <v>40</v>
      </c>
      <c r="D30" s="28">
        <v>45967</v>
      </c>
      <c r="E30" s="26"/>
      <c r="F30" s="6"/>
      <c r="G30" s="6"/>
      <c r="H30" s="6"/>
      <c r="I30" s="6"/>
      <c r="J30" s="6"/>
      <c r="K30" s="5"/>
    </row>
    <row r="31" spans="1:11" ht="15.5" x14ac:dyDescent="0.35">
      <c r="A31" s="42">
        <f t="shared" si="2"/>
        <v>7</v>
      </c>
      <c r="B31" s="23">
        <v>45960</v>
      </c>
      <c r="C31" s="11" t="s">
        <v>38</v>
      </c>
      <c r="D31" s="28">
        <v>45967</v>
      </c>
      <c r="E31" s="26"/>
      <c r="F31" s="6"/>
      <c r="G31" s="6"/>
      <c r="H31" s="6"/>
      <c r="I31" s="6"/>
      <c r="J31" s="6"/>
      <c r="K31" s="5"/>
    </row>
    <row r="32" spans="1:11" ht="15.5" x14ac:dyDescent="0.35">
      <c r="A32" s="42"/>
      <c r="B32" s="23"/>
      <c r="C32" s="11"/>
      <c r="D32" s="24"/>
      <c r="E32" s="46"/>
      <c r="F32" s="6"/>
      <c r="G32" s="6"/>
      <c r="H32" s="6"/>
      <c r="I32" s="6"/>
      <c r="J32" s="6"/>
      <c r="K32" s="5"/>
    </row>
    <row r="33" spans="1:11" ht="15.5" x14ac:dyDescent="0.35">
      <c r="A33" s="6"/>
      <c r="B33" s="23"/>
      <c r="C33" s="20" t="s">
        <v>34</v>
      </c>
      <c r="D33" s="28"/>
      <c r="E33" s="26"/>
      <c r="F33" s="6"/>
      <c r="G33" s="6"/>
      <c r="H33" s="6"/>
      <c r="I33" s="6"/>
      <c r="J33" s="6"/>
      <c r="K33" s="5"/>
    </row>
    <row r="34" spans="1:11" ht="15.5" x14ac:dyDescent="0.35">
      <c r="A34" s="42">
        <v>1</v>
      </c>
      <c r="B34" s="23">
        <v>45960</v>
      </c>
      <c r="C34" s="11" t="s">
        <v>72</v>
      </c>
      <c r="D34" s="55">
        <v>45965</v>
      </c>
      <c r="E34" s="26"/>
      <c r="F34" s="6"/>
      <c r="G34" s="6"/>
      <c r="H34" s="6"/>
      <c r="I34" s="6"/>
      <c r="J34" s="6"/>
      <c r="K34" s="5"/>
    </row>
    <row r="35" spans="1:11" ht="15.5" x14ac:dyDescent="0.35">
      <c r="A35" s="42">
        <f t="shared" ref="A35:A40" si="3">+A34+1</f>
        <v>2</v>
      </c>
      <c r="B35" s="23">
        <v>45960</v>
      </c>
      <c r="C35" s="11" t="s">
        <v>56</v>
      </c>
      <c r="D35" s="27">
        <v>45972</v>
      </c>
      <c r="E35" s="26"/>
      <c r="F35" s="6"/>
      <c r="G35" s="6"/>
      <c r="H35" s="6"/>
      <c r="I35" s="6"/>
      <c r="J35" s="6"/>
      <c r="K35" s="5"/>
    </row>
    <row r="36" spans="1:11" ht="15.5" x14ac:dyDescent="0.35">
      <c r="A36" s="42">
        <f t="shared" si="3"/>
        <v>3</v>
      </c>
      <c r="B36" s="23">
        <v>45960</v>
      </c>
      <c r="C36" s="76" t="s">
        <v>45</v>
      </c>
      <c r="D36" s="55">
        <v>45965</v>
      </c>
      <c r="E36" s="26"/>
      <c r="F36" s="6"/>
      <c r="G36" s="6"/>
      <c r="H36" s="6"/>
      <c r="I36" s="6"/>
      <c r="J36" s="6"/>
      <c r="K36" s="5"/>
    </row>
    <row r="37" spans="1:11" ht="15.5" x14ac:dyDescent="0.35">
      <c r="A37" s="42">
        <f t="shared" si="3"/>
        <v>4</v>
      </c>
      <c r="B37" s="23">
        <v>45960</v>
      </c>
      <c r="C37" s="11" t="s">
        <v>86</v>
      </c>
      <c r="D37" s="55">
        <v>45965</v>
      </c>
      <c r="E37" s="26"/>
      <c r="F37" s="6"/>
      <c r="G37" s="6"/>
      <c r="H37" s="6"/>
      <c r="I37" s="6"/>
      <c r="J37" s="6"/>
      <c r="K37" s="5"/>
    </row>
    <row r="38" spans="1:11" ht="15.5" x14ac:dyDescent="0.35">
      <c r="A38" s="42">
        <f t="shared" si="3"/>
        <v>5</v>
      </c>
      <c r="B38" s="23">
        <v>45960</v>
      </c>
      <c r="C38" s="11" t="s">
        <v>28</v>
      </c>
      <c r="D38" s="28">
        <v>45967</v>
      </c>
      <c r="E38" s="26"/>
      <c r="F38" s="6"/>
      <c r="G38" s="6"/>
      <c r="H38" s="6"/>
      <c r="I38" s="6"/>
      <c r="J38" s="6"/>
      <c r="K38" s="5"/>
    </row>
    <row r="39" spans="1:11" ht="15.5" x14ac:dyDescent="0.35">
      <c r="A39" s="42">
        <f t="shared" si="3"/>
        <v>6</v>
      </c>
      <c r="B39" s="23">
        <v>45960</v>
      </c>
      <c r="C39" s="11" t="s">
        <v>52</v>
      </c>
      <c r="D39" s="55">
        <v>45965</v>
      </c>
      <c r="E39" s="26"/>
      <c r="F39" s="6"/>
      <c r="G39" s="6"/>
      <c r="H39" s="6"/>
      <c r="I39" s="6"/>
      <c r="J39" s="6"/>
      <c r="K39" s="5"/>
    </row>
    <row r="40" spans="1:11" ht="15.5" x14ac:dyDescent="0.35">
      <c r="A40" s="42">
        <f t="shared" si="3"/>
        <v>7</v>
      </c>
      <c r="B40" s="23">
        <v>45960</v>
      </c>
      <c r="C40" s="11" t="s">
        <v>27</v>
      </c>
      <c r="D40" s="28">
        <v>45967</v>
      </c>
      <c r="E40" s="26"/>
      <c r="F40" s="6"/>
      <c r="G40" s="6"/>
      <c r="H40" s="6"/>
      <c r="I40" s="6"/>
      <c r="J40" s="6"/>
      <c r="K40" s="5"/>
    </row>
    <row r="41" spans="1:11" ht="15.5" x14ac:dyDescent="0.35">
      <c r="A41" s="42"/>
      <c r="B41" s="23"/>
      <c r="C41" s="34"/>
      <c r="D41" s="13"/>
      <c r="E41" s="46"/>
      <c r="F41" s="6"/>
      <c r="G41" s="6"/>
      <c r="H41" s="6"/>
      <c r="I41" s="6"/>
      <c r="J41" s="6"/>
      <c r="K41" s="5"/>
    </row>
    <row r="42" spans="1:11" ht="15.5" x14ac:dyDescent="0.35">
      <c r="A42" s="42"/>
      <c r="B42" s="23"/>
      <c r="C42" s="34"/>
      <c r="D42" s="13"/>
      <c r="E42" s="46"/>
      <c r="F42" s="6"/>
      <c r="G42" s="6"/>
      <c r="H42" s="6"/>
      <c r="I42" s="6"/>
      <c r="J42" s="6"/>
      <c r="K42" s="5"/>
    </row>
    <row r="43" spans="1:11" ht="15.5" x14ac:dyDescent="0.35">
      <c r="A43" s="42"/>
      <c r="B43" s="23"/>
      <c r="C43" s="34"/>
      <c r="D43" s="13"/>
      <c r="E43" s="46"/>
      <c r="F43" s="6"/>
      <c r="G43" s="6"/>
      <c r="H43" s="6"/>
      <c r="I43" s="6"/>
      <c r="J43" s="6"/>
      <c r="K43" s="5"/>
    </row>
    <row r="44" spans="1:11" ht="15.5" x14ac:dyDescent="0.35">
      <c r="A44" s="42"/>
      <c r="B44" s="23"/>
      <c r="C44" s="34"/>
      <c r="D44" s="13"/>
      <c r="E44" s="46"/>
      <c r="F44" s="6"/>
      <c r="G44" s="6"/>
      <c r="H44" s="6"/>
      <c r="I44" s="6"/>
      <c r="J44" s="6"/>
      <c r="K44" s="5"/>
    </row>
    <row r="45" spans="1:11" ht="15.5" x14ac:dyDescent="0.35">
      <c r="A45" s="42"/>
      <c r="B45" s="23"/>
      <c r="C45" s="34"/>
      <c r="D45" s="13"/>
      <c r="E45" s="46"/>
      <c r="F45" s="6"/>
      <c r="G45" s="6"/>
      <c r="H45" s="6"/>
      <c r="I45" s="6"/>
      <c r="J45" s="6"/>
      <c r="K45" s="5"/>
    </row>
    <row r="46" spans="1:11" ht="15.5" x14ac:dyDescent="0.35">
      <c r="A46" s="72"/>
      <c r="B46" s="23"/>
      <c r="C46" s="12"/>
      <c r="D46" s="38"/>
      <c r="E46" s="10"/>
      <c r="F46" s="6"/>
      <c r="G46" s="6"/>
      <c r="H46" s="6"/>
      <c r="I46" s="6"/>
      <c r="J46" s="6"/>
      <c r="K46" s="5"/>
    </row>
    <row r="47" spans="1:11" ht="15.5" x14ac:dyDescent="0.35">
      <c r="A47" s="72"/>
      <c r="B47" s="23"/>
      <c r="C47" s="18" t="s">
        <v>82</v>
      </c>
      <c r="D47" s="39"/>
      <c r="E47" s="10"/>
      <c r="F47" s="6"/>
      <c r="G47" s="6"/>
      <c r="H47" s="6"/>
      <c r="I47" s="6"/>
      <c r="J47" s="6"/>
      <c r="K47" s="5"/>
    </row>
    <row r="48" spans="1:11" ht="15.5" x14ac:dyDescent="0.35">
      <c r="A48" s="6"/>
      <c r="B48" s="73"/>
      <c r="C48" s="20" t="s">
        <v>31</v>
      </c>
      <c r="D48" s="73"/>
      <c r="E48" s="73"/>
      <c r="F48" s="6"/>
      <c r="G48" s="6"/>
      <c r="H48" s="6"/>
      <c r="I48" s="6"/>
      <c r="J48" s="6"/>
      <c r="K48" s="5"/>
    </row>
    <row r="49" spans="1:11" ht="15.5" x14ac:dyDescent="0.35">
      <c r="A49" s="6"/>
      <c r="B49" s="73"/>
      <c r="C49" s="20"/>
      <c r="D49" s="73"/>
      <c r="E49" s="73"/>
      <c r="F49" s="6"/>
      <c r="G49" s="6"/>
      <c r="H49" s="6"/>
      <c r="I49" s="6"/>
      <c r="J49" s="6"/>
      <c r="K49" s="5"/>
    </row>
    <row r="50" spans="1:11" ht="15.5" x14ac:dyDescent="0.35">
      <c r="A50" s="72">
        <v>1</v>
      </c>
      <c r="B50" s="23">
        <v>45960</v>
      </c>
      <c r="C50" s="11" t="s">
        <v>88</v>
      </c>
      <c r="D50" s="27">
        <v>45972</v>
      </c>
      <c r="E50" s="77"/>
      <c r="F50" s="6"/>
      <c r="G50" s="6"/>
      <c r="H50" s="6"/>
      <c r="I50" s="6"/>
      <c r="J50" s="6"/>
      <c r="K50" s="5"/>
    </row>
    <row r="51" spans="1:11" ht="15.5" x14ac:dyDescent="0.35">
      <c r="A51" s="72">
        <f t="shared" ref="A51:A52" si="4">+A50+1</f>
        <v>2</v>
      </c>
      <c r="B51" s="23">
        <v>45960</v>
      </c>
      <c r="C51" s="11" t="s">
        <v>90</v>
      </c>
      <c r="D51" s="55">
        <v>45965</v>
      </c>
      <c r="E51" s="77"/>
      <c r="F51" s="6"/>
      <c r="G51" s="6"/>
      <c r="H51" s="6"/>
      <c r="I51" s="6"/>
      <c r="J51" s="6"/>
      <c r="K51" s="5"/>
    </row>
    <row r="52" spans="1:11" ht="15.5" x14ac:dyDescent="0.35">
      <c r="A52" s="72">
        <f t="shared" si="4"/>
        <v>3</v>
      </c>
      <c r="B52" s="23">
        <v>45960</v>
      </c>
      <c r="C52" s="76" t="s">
        <v>89</v>
      </c>
      <c r="D52" s="55">
        <v>45965</v>
      </c>
      <c r="E52" s="77"/>
      <c r="F52" s="6"/>
      <c r="G52" s="6"/>
      <c r="H52" s="6"/>
      <c r="I52" s="6"/>
      <c r="J52" s="6"/>
      <c r="K52" s="5"/>
    </row>
    <row r="53" spans="1:11" ht="15.5" x14ac:dyDescent="0.35">
      <c r="A53" s="73"/>
      <c r="B53" s="73"/>
      <c r="C53" s="73"/>
      <c r="D53" s="73"/>
      <c r="E53" s="73"/>
      <c r="F53" s="6"/>
      <c r="G53" s="6"/>
      <c r="H53" s="6"/>
      <c r="I53" s="6"/>
      <c r="J53" s="6"/>
      <c r="K53" s="5"/>
    </row>
    <row r="54" spans="1:11" ht="15.5" x14ac:dyDescent="0.35">
      <c r="A54" s="73"/>
      <c r="B54" s="73"/>
      <c r="C54" s="20" t="s">
        <v>32</v>
      </c>
      <c r="D54" s="73"/>
      <c r="E54" s="73"/>
      <c r="F54" s="6"/>
      <c r="G54" s="6"/>
      <c r="H54" s="6"/>
      <c r="I54" s="6"/>
      <c r="J54" s="6"/>
      <c r="K54" s="5"/>
    </row>
    <row r="55" spans="1:11" ht="15.5" x14ac:dyDescent="0.35">
      <c r="A55" s="73"/>
      <c r="B55" s="73"/>
      <c r="C55" s="73"/>
      <c r="D55" s="73"/>
      <c r="E55" s="73"/>
      <c r="F55" s="6"/>
      <c r="G55" s="6"/>
      <c r="H55" s="6"/>
      <c r="I55" s="6"/>
      <c r="J55" s="6"/>
      <c r="K55" s="5"/>
    </row>
    <row r="56" spans="1:11" ht="15.5" x14ac:dyDescent="0.35">
      <c r="A56" s="72">
        <v>1</v>
      </c>
      <c r="B56" s="23">
        <v>45960</v>
      </c>
      <c r="C56" s="11" t="s">
        <v>87</v>
      </c>
      <c r="D56" s="27">
        <v>45972</v>
      </c>
      <c r="E56" s="77"/>
      <c r="F56" s="6"/>
      <c r="G56" s="6"/>
      <c r="H56" s="6"/>
      <c r="I56" s="6"/>
      <c r="J56" s="6"/>
      <c r="K56" s="5"/>
    </row>
    <row r="57" spans="1:11" ht="15.5" x14ac:dyDescent="0.35">
      <c r="A57" s="72">
        <f t="shared" ref="A57:A58" si="5">+A56+1</f>
        <v>2</v>
      </c>
      <c r="B57" s="23">
        <v>45960</v>
      </c>
      <c r="C57" s="11" t="s">
        <v>24</v>
      </c>
      <c r="D57" s="55">
        <v>45965</v>
      </c>
      <c r="E57" s="77"/>
      <c r="F57" s="6"/>
      <c r="G57" s="6"/>
      <c r="H57" s="6"/>
      <c r="I57" s="6"/>
      <c r="J57" s="6"/>
      <c r="K57" s="5"/>
    </row>
    <row r="58" spans="1:11" ht="15.5" x14ac:dyDescent="0.35">
      <c r="A58" s="72">
        <f t="shared" si="5"/>
        <v>3</v>
      </c>
      <c r="B58" s="23">
        <v>45960</v>
      </c>
      <c r="C58" s="11" t="s">
        <v>91</v>
      </c>
      <c r="D58" s="27">
        <v>45972</v>
      </c>
      <c r="E58" s="77"/>
      <c r="F58" s="6"/>
      <c r="G58" s="6"/>
      <c r="H58" s="6"/>
      <c r="I58" s="6"/>
      <c r="J58" s="6"/>
      <c r="K58" s="5"/>
    </row>
    <row r="59" spans="1:11" ht="15.5" x14ac:dyDescent="0.35">
      <c r="A59" s="73"/>
      <c r="B59" s="73"/>
      <c r="C59" s="73"/>
      <c r="D59" s="73"/>
      <c r="E59" s="73"/>
      <c r="F59" s="6"/>
      <c r="G59" s="6"/>
      <c r="H59" s="6"/>
      <c r="I59" s="6"/>
      <c r="J59" s="6"/>
      <c r="K59" s="5"/>
    </row>
    <row r="60" spans="1:1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5"/>
    </row>
    <row r="61" spans="1:1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5"/>
    </row>
    <row r="62" spans="1:1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5"/>
    </row>
    <row r="63" spans="1:1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5"/>
    </row>
    <row r="64" spans="1:1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5"/>
    </row>
    <row r="65" spans="1:1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5"/>
    </row>
    <row r="66" spans="1:1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5"/>
    </row>
    <row r="67" spans="1:1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5"/>
    </row>
    <row r="68" spans="1:1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5"/>
    </row>
    <row r="69" spans="1:11" x14ac:dyDescent="0.25">
      <c r="A69" s="6"/>
      <c r="B69" s="6"/>
      <c r="C69" s="6"/>
      <c r="D69" s="6"/>
      <c r="E69" s="6"/>
      <c r="F69" s="6"/>
      <c r="G69" s="6"/>
      <c r="H69" s="6"/>
      <c r="I69" s="70"/>
      <c r="J69" s="70"/>
    </row>
    <row r="70" spans="1:11" x14ac:dyDescent="0.25">
      <c r="A70" s="6"/>
      <c r="B70" s="6"/>
      <c r="C70" s="6"/>
      <c r="D70" s="6"/>
      <c r="E70" s="6"/>
      <c r="F70" s="6"/>
      <c r="G70" s="6"/>
      <c r="H70" s="6"/>
      <c r="I70" s="70"/>
      <c r="J70" s="70"/>
    </row>
    <row r="71" spans="1:11" x14ac:dyDescent="0.25">
      <c r="A71" s="6"/>
      <c r="B71" s="6"/>
      <c r="C71" s="6"/>
      <c r="D71" s="6"/>
      <c r="E71" s="6"/>
      <c r="F71" s="6"/>
      <c r="G71" s="6"/>
      <c r="H71" s="6"/>
      <c r="I71" s="70"/>
      <c r="J71" s="70"/>
    </row>
    <row r="72" spans="1:11" x14ac:dyDescent="0.25">
      <c r="A72" s="6"/>
      <c r="B72" s="6"/>
      <c r="C72" s="6"/>
      <c r="D72" s="6"/>
      <c r="E72" s="6"/>
      <c r="F72" s="6"/>
      <c r="G72" s="6"/>
      <c r="H72" s="6"/>
      <c r="I72" s="70"/>
      <c r="J72" s="70"/>
    </row>
    <row r="73" spans="1:11" x14ac:dyDescent="0.25">
      <c r="A73" s="6"/>
      <c r="B73" s="6"/>
      <c r="C73" s="6"/>
      <c r="D73" s="6"/>
      <c r="E73" s="6"/>
      <c r="F73" s="6"/>
      <c r="G73" s="6"/>
      <c r="H73" s="6"/>
      <c r="I73" s="70"/>
      <c r="J73" s="70"/>
    </row>
    <row r="74" spans="1:11" x14ac:dyDescent="0.25">
      <c r="A74" s="6"/>
      <c r="B74" s="6"/>
      <c r="C74" s="6"/>
      <c r="D74" s="6"/>
      <c r="E74" s="6"/>
      <c r="F74" s="6"/>
      <c r="G74" s="6"/>
      <c r="H74" s="6"/>
      <c r="I74" s="70"/>
      <c r="J74" s="70"/>
    </row>
    <row r="75" spans="1:11" x14ac:dyDescent="0.25">
      <c r="A75" s="6"/>
      <c r="B75" s="6"/>
      <c r="C75" s="6"/>
      <c r="D75" s="6"/>
      <c r="E75" s="6"/>
      <c r="F75" s="6"/>
      <c r="G75" s="6"/>
      <c r="H75" s="6"/>
      <c r="I75" s="70"/>
      <c r="J75" s="70"/>
    </row>
    <row r="76" spans="1:11" x14ac:dyDescent="0.25">
      <c r="A76" s="6"/>
      <c r="B76" s="6"/>
      <c r="C76" s="6"/>
      <c r="D76" s="6"/>
      <c r="E76" s="6"/>
      <c r="F76" s="6"/>
      <c r="G76" s="6"/>
      <c r="H76" s="6"/>
      <c r="I76" s="70"/>
      <c r="J76" s="70"/>
    </row>
    <row r="77" spans="1:11" x14ac:dyDescent="0.25">
      <c r="A77" s="6"/>
      <c r="B77" s="6"/>
      <c r="C77" s="6"/>
      <c r="D77" s="6"/>
      <c r="E77" s="6"/>
      <c r="F77" s="6"/>
      <c r="G77" s="6"/>
      <c r="H77" s="6"/>
      <c r="I77" s="70"/>
      <c r="J77" s="70"/>
    </row>
    <row r="78" spans="1:11" x14ac:dyDescent="0.25">
      <c r="A78" s="6"/>
      <c r="B78" s="6"/>
      <c r="C78" s="6"/>
      <c r="D78" s="6"/>
      <c r="E78" s="6"/>
      <c r="F78" s="6"/>
      <c r="G78" s="6"/>
      <c r="H78" s="6"/>
      <c r="I78" s="70"/>
      <c r="J78" s="70"/>
    </row>
    <row r="79" spans="1:11" x14ac:dyDescent="0.25">
      <c r="A79" s="6"/>
      <c r="B79" s="6"/>
      <c r="C79" s="6"/>
      <c r="D79" s="6"/>
      <c r="E79" s="6"/>
      <c r="F79" s="6"/>
      <c r="G79" s="6"/>
      <c r="H79" s="6"/>
      <c r="I79" s="70"/>
      <c r="J79" s="70"/>
    </row>
    <row r="80" spans="1:11" x14ac:dyDescent="0.25">
      <c r="A80" s="6"/>
      <c r="B80" s="6"/>
      <c r="C80" s="6"/>
      <c r="D80" s="6"/>
      <c r="E80" s="6"/>
      <c r="F80" s="6"/>
      <c r="G80" s="6"/>
      <c r="H80" s="6"/>
      <c r="I80" s="70"/>
      <c r="J80" s="70"/>
    </row>
    <row r="81" spans="1:10" x14ac:dyDescent="0.25">
      <c r="A81" s="6"/>
      <c r="B81" s="6"/>
      <c r="C81" s="6"/>
      <c r="D81" s="6"/>
      <c r="E81" s="6"/>
      <c r="F81" s="6"/>
      <c r="G81" s="6"/>
      <c r="H81" s="6"/>
      <c r="I81" s="70"/>
      <c r="J81" s="70"/>
    </row>
    <row r="82" spans="1:10" x14ac:dyDescent="0.25">
      <c r="A82" s="6"/>
      <c r="B82" s="6"/>
      <c r="C82" s="6"/>
      <c r="D82" s="6"/>
      <c r="E82" s="6"/>
      <c r="F82" s="6"/>
      <c r="G82" s="6"/>
      <c r="H82" s="6"/>
      <c r="I82" s="70"/>
      <c r="J82" s="70"/>
    </row>
    <row r="83" spans="1:10" x14ac:dyDescent="0.25">
      <c r="A83" s="6"/>
      <c r="B83" s="6"/>
      <c r="C83" s="6"/>
      <c r="D83" s="6"/>
      <c r="E83" s="6"/>
      <c r="F83" s="6"/>
      <c r="G83" s="6"/>
      <c r="H83" s="6"/>
      <c r="I83" s="70"/>
      <c r="J83" s="70"/>
    </row>
    <row r="84" spans="1:10" x14ac:dyDescent="0.25">
      <c r="A84" s="6"/>
      <c r="B84" s="6"/>
      <c r="C84" s="6"/>
      <c r="D84" s="6"/>
      <c r="E84" s="6"/>
      <c r="F84" s="6"/>
      <c r="G84" s="6"/>
      <c r="H84" s="6"/>
      <c r="I84" s="70"/>
      <c r="J84" s="70"/>
    </row>
    <row r="85" spans="1:10" x14ac:dyDescent="0.25">
      <c r="A85" s="6"/>
      <c r="B85" s="6"/>
      <c r="C85" s="6"/>
      <c r="D85" s="6"/>
      <c r="E85" s="6"/>
      <c r="F85" s="6"/>
      <c r="G85" s="6"/>
      <c r="H85" s="6"/>
      <c r="I85" s="70"/>
      <c r="J85" s="70"/>
    </row>
    <row r="86" spans="1:10" x14ac:dyDescent="0.25">
      <c r="A86" s="6"/>
      <c r="B86" s="6"/>
      <c r="C86" s="6"/>
      <c r="D86" s="6"/>
      <c r="E86" s="6"/>
      <c r="F86" s="6"/>
      <c r="G86" s="6"/>
      <c r="H86" s="6"/>
      <c r="I86" s="70"/>
      <c r="J86" s="70"/>
    </row>
    <row r="87" spans="1:10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</row>
    <row r="90" spans="1:10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</row>
    <row r="91" spans="1:10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 x14ac:dyDescent="0.25">
      <c r="A93" s="70"/>
      <c r="B93" s="70"/>
      <c r="C93" s="70"/>
      <c r="D93" s="70"/>
      <c r="E93" s="70"/>
      <c r="F93" s="70"/>
      <c r="G93" s="70"/>
      <c r="H93" s="70"/>
      <c r="I93" s="70"/>
      <c r="J93" s="70"/>
    </row>
    <row r="94" spans="1:10" x14ac:dyDescent="0.25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</row>
    <row r="96" spans="1:10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</row>
    <row r="97" spans="1:10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</row>
    <row r="98" spans="1:10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</row>
    <row r="99" spans="1:10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</row>
    <row r="100" spans="1:10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</row>
    <row r="101" spans="1:10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</row>
    <row r="102" spans="1:10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1:10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1:10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0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</row>
    <row r="108" spans="1:10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</row>
    <row r="109" spans="1:10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</row>
    <row r="110" spans="1:10" x14ac:dyDescent="0.25">
      <c r="A110" s="75"/>
      <c r="B110" s="75"/>
      <c r="C110" s="75"/>
      <c r="D110" s="75"/>
      <c r="E110" s="75"/>
      <c r="F110" s="75"/>
      <c r="G110" s="74"/>
      <c r="H110" s="74"/>
      <c r="I110" s="74"/>
      <c r="J110" s="74"/>
    </row>
    <row r="111" spans="1:10" x14ac:dyDescent="0.25">
      <c r="A111" s="70"/>
      <c r="B111" s="70"/>
      <c r="C111" s="70"/>
      <c r="D111" s="70"/>
      <c r="E111" s="70"/>
      <c r="F111" s="70"/>
    </row>
    <row r="112" spans="1:10" x14ac:dyDescent="0.25">
      <c r="A112" s="70"/>
      <c r="B112" s="70"/>
      <c r="C112" s="70"/>
      <c r="D112" s="70"/>
      <c r="E112" s="70"/>
      <c r="F112" s="70"/>
    </row>
    <row r="113" spans="1:6" x14ac:dyDescent="0.25">
      <c r="A113" s="70"/>
      <c r="B113" s="70"/>
      <c r="C113" s="70"/>
      <c r="D113" s="70"/>
      <c r="E113" s="70"/>
      <c r="F113" s="70"/>
    </row>
    <row r="114" spans="1:6" x14ac:dyDescent="0.25">
      <c r="A114" s="70"/>
      <c r="B114" s="70"/>
      <c r="C114" s="70"/>
      <c r="D114" s="70"/>
      <c r="E114" s="70"/>
      <c r="F114" s="70"/>
    </row>
    <row r="115" spans="1:6" x14ac:dyDescent="0.25">
      <c r="A115" s="70"/>
      <c r="B115" s="70"/>
      <c r="C115" s="70"/>
      <c r="D115" s="70"/>
      <c r="E115" s="70"/>
      <c r="F115" s="70"/>
    </row>
    <row r="116" spans="1:6" x14ac:dyDescent="0.25">
      <c r="A116" s="70"/>
      <c r="B116" s="70"/>
      <c r="C116" s="70"/>
      <c r="D116" s="70"/>
      <c r="E116" s="70"/>
      <c r="F116" s="70"/>
    </row>
    <row r="117" spans="1:6" x14ac:dyDescent="0.25">
      <c r="A117" s="70"/>
      <c r="B117" s="70"/>
      <c r="C117" s="70"/>
      <c r="D117" s="70"/>
      <c r="E117" s="70"/>
      <c r="F117" s="70"/>
    </row>
    <row r="118" spans="1:6" x14ac:dyDescent="0.25">
      <c r="A118" s="70"/>
      <c r="B118" s="70"/>
      <c r="C118" s="70"/>
      <c r="D118" s="70"/>
      <c r="E118" s="70"/>
      <c r="F118" s="70"/>
    </row>
    <row r="119" spans="1:6" x14ac:dyDescent="0.25">
      <c r="A119" s="70"/>
      <c r="B119" s="70"/>
      <c r="C119" s="70"/>
      <c r="D119" s="70"/>
      <c r="E119" s="70"/>
      <c r="F119" s="70"/>
    </row>
    <row r="120" spans="1:6" x14ac:dyDescent="0.25">
      <c r="A120" s="70"/>
      <c r="B120" s="70"/>
      <c r="C120" s="70"/>
      <c r="D120" s="70"/>
      <c r="E120" s="70"/>
      <c r="F120" s="70"/>
    </row>
    <row r="121" spans="1:6" x14ac:dyDescent="0.25">
      <c r="A121" s="70"/>
      <c r="B121" s="70"/>
      <c r="C121" s="70"/>
      <c r="D121" s="70"/>
      <c r="E121" s="70"/>
      <c r="F121" s="7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topLeftCell="A46" workbookViewId="0">
      <selection activeCell="D29" sqref="D29"/>
    </sheetView>
  </sheetViews>
  <sheetFormatPr defaultRowHeight="12.5" x14ac:dyDescent="0.25"/>
  <cols>
    <col min="2" max="2" width="12" customWidth="1"/>
    <col min="3" max="3" width="21.453125" customWidth="1"/>
    <col min="4" max="4" width="18.26953125" customWidth="1"/>
    <col min="5" max="5" width="17.54296875" customWidth="1"/>
  </cols>
  <sheetData>
    <row r="1" spans="1:8" ht="15.5" x14ac:dyDescent="0.35">
      <c r="A1" s="6"/>
      <c r="B1" s="17" t="s">
        <v>9</v>
      </c>
      <c r="C1" s="20" t="s">
        <v>10</v>
      </c>
      <c r="D1" s="20" t="s">
        <v>11</v>
      </c>
      <c r="E1" s="19" t="s">
        <v>12</v>
      </c>
      <c r="F1" s="5"/>
      <c r="G1" s="5"/>
      <c r="H1" s="5"/>
    </row>
    <row r="2" spans="1:8" ht="15.5" x14ac:dyDescent="0.35">
      <c r="A2" s="6"/>
      <c r="B2" s="17"/>
      <c r="C2" s="18" t="s">
        <v>67</v>
      </c>
      <c r="D2" s="18"/>
      <c r="E2" s="36">
        <v>0</v>
      </c>
      <c r="F2" s="5"/>
      <c r="G2" s="5"/>
      <c r="H2" s="5"/>
    </row>
    <row r="3" spans="1:8" ht="15.5" x14ac:dyDescent="0.35">
      <c r="A3" s="6"/>
      <c r="B3" s="17" t="s">
        <v>13</v>
      </c>
      <c r="C3" s="18" t="s">
        <v>14</v>
      </c>
      <c r="D3" s="18" t="s">
        <v>15</v>
      </c>
      <c r="E3" s="21" t="s">
        <v>15</v>
      </c>
      <c r="F3" s="5"/>
      <c r="G3" s="5"/>
      <c r="H3" s="5"/>
    </row>
    <row r="4" spans="1:8" ht="15.5" x14ac:dyDescent="0.35">
      <c r="A4" s="6"/>
      <c r="B4" s="22"/>
      <c r="C4" s="20" t="s">
        <v>31</v>
      </c>
      <c r="D4" s="22"/>
      <c r="E4" s="21"/>
      <c r="F4" s="5"/>
      <c r="G4" s="5"/>
      <c r="H4" s="5"/>
    </row>
    <row r="5" spans="1:8" ht="15.5" x14ac:dyDescent="0.35">
      <c r="A5" s="42">
        <v>1</v>
      </c>
      <c r="B5" s="23">
        <v>45834</v>
      </c>
      <c r="C5" s="45" t="s">
        <v>16</v>
      </c>
      <c r="D5" s="55">
        <v>45839</v>
      </c>
      <c r="E5" s="58"/>
      <c r="F5" s="5"/>
      <c r="G5" s="5"/>
      <c r="H5" s="5"/>
    </row>
    <row r="6" spans="1:8" ht="15.5" x14ac:dyDescent="0.35">
      <c r="A6" s="42">
        <f>+A5+1</f>
        <v>2</v>
      </c>
      <c r="B6" s="23">
        <v>45834</v>
      </c>
      <c r="C6" s="45" t="s">
        <v>50</v>
      </c>
      <c r="D6" s="55">
        <v>45839</v>
      </c>
      <c r="E6" s="58"/>
      <c r="F6" s="5"/>
      <c r="G6" s="5"/>
      <c r="H6" s="5"/>
    </row>
    <row r="7" spans="1:8" ht="15.5" x14ac:dyDescent="0.35">
      <c r="A7" s="42">
        <f t="shared" ref="A7:A10" si="0">+A6+1</f>
        <v>3</v>
      </c>
      <c r="B7" s="23">
        <v>45834</v>
      </c>
      <c r="C7" s="45" t="s">
        <v>42</v>
      </c>
      <c r="D7" s="55">
        <v>45839</v>
      </c>
      <c r="E7" s="58"/>
      <c r="F7" s="5"/>
      <c r="G7" s="5"/>
      <c r="H7" s="5"/>
    </row>
    <row r="8" spans="1:8" ht="15.5" x14ac:dyDescent="0.35">
      <c r="A8" s="42">
        <f t="shared" si="0"/>
        <v>4</v>
      </c>
      <c r="B8" s="23">
        <v>45834</v>
      </c>
      <c r="C8" s="45" t="s">
        <v>20</v>
      </c>
      <c r="D8" s="55">
        <v>45839</v>
      </c>
      <c r="E8" s="58"/>
      <c r="F8" s="5"/>
      <c r="G8" s="5"/>
      <c r="H8" s="5"/>
    </row>
    <row r="9" spans="1:8" ht="15.5" x14ac:dyDescent="0.35">
      <c r="A9" s="42">
        <f t="shared" si="0"/>
        <v>5</v>
      </c>
      <c r="B9" s="23">
        <v>45834</v>
      </c>
      <c r="C9" s="45" t="s">
        <v>48</v>
      </c>
      <c r="D9" s="55">
        <v>45839</v>
      </c>
      <c r="E9" s="58"/>
      <c r="F9" s="5"/>
      <c r="G9" s="5"/>
      <c r="H9" s="5"/>
    </row>
    <row r="10" spans="1:8" ht="15.5" x14ac:dyDescent="0.35">
      <c r="A10" s="42">
        <f t="shared" si="0"/>
        <v>6</v>
      </c>
      <c r="B10" s="23">
        <v>45834</v>
      </c>
      <c r="C10" s="45" t="s">
        <v>46</v>
      </c>
      <c r="D10" s="55">
        <v>45839</v>
      </c>
      <c r="E10" s="58"/>
      <c r="F10" s="5"/>
      <c r="G10" s="5"/>
      <c r="H10" s="5"/>
    </row>
    <row r="11" spans="1:8" ht="15.5" x14ac:dyDescent="0.35">
      <c r="A11" s="42"/>
      <c r="B11" s="23"/>
      <c r="C11" s="12"/>
      <c r="D11" s="28"/>
      <c r="E11" s="10"/>
      <c r="F11" s="5"/>
      <c r="G11" s="5"/>
      <c r="H11" s="5"/>
    </row>
    <row r="12" spans="1:8" ht="15.5" x14ac:dyDescent="0.35">
      <c r="A12" s="6"/>
      <c r="B12" s="23"/>
      <c r="C12" s="20" t="s">
        <v>32</v>
      </c>
      <c r="D12" s="25"/>
      <c r="E12" s="59"/>
      <c r="F12" s="5"/>
      <c r="G12" s="5"/>
      <c r="H12" s="5"/>
    </row>
    <row r="13" spans="1:8" ht="15.5" x14ac:dyDescent="0.35">
      <c r="A13" s="37">
        <v>1</v>
      </c>
      <c r="B13" s="23">
        <v>45834</v>
      </c>
      <c r="C13" s="57" t="s">
        <v>54</v>
      </c>
      <c r="D13" s="28">
        <v>45848</v>
      </c>
      <c r="E13" s="58"/>
      <c r="F13" s="5"/>
      <c r="G13" s="5"/>
      <c r="H13" s="5"/>
    </row>
    <row r="14" spans="1:8" ht="15.5" x14ac:dyDescent="0.35">
      <c r="A14" s="42">
        <f>+A13+1</f>
        <v>2</v>
      </c>
      <c r="B14" s="23">
        <v>45834</v>
      </c>
      <c r="C14" s="45" t="s">
        <v>49</v>
      </c>
      <c r="D14" s="55">
        <v>45841</v>
      </c>
      <c r="E14" s="58"/>
      <c r="F14" s="5"/>
      <c r="G14" s="5"/>
      <c r="H14" s="5"/>
    </row>
    <row r="15" spans="1:8" ht="15.5" x14ac:dyDescent="0.35">
      <c r="A15" s="42">
        <f t="shared" ref="A15:A18" si="1">+A14+1</f>
        <v>3</v>
      </c>
      <c r="B15" s="23">
        <v>45834</v>
      </c>
      <c r="C15" s="45" t="s">
        <v>19</v>
      </c>
      <c r="D15" s="28">
        <v>45846</v>
      </c>
      <c r="E15" s="58"/>
      <c r="F15" s="5"/>
      <c r="G15" s="5"/>
      <c r="H15" s="5"/>
    </row>
    <row r="16" spans="1:8" ht="15.5" x14ac:dyDescent="0.35">
      <c r="A16" s="42">
        <f t="shared" si="1"/>
        <v>4</v>
      </c>
      <c r="B16" s="23">
        <v>45834</v>
      </c>
      <c r="C16" s="45" t="s">
        <v>55</v>
      </c>
      <c r="D16" s="28">
        <v>45846</v>
      </c>
      <c r="E16" s="58"/>
      <c r="F16" s="5"/>
      <c r="G16" s="5"/>
      <c r="H16" s="5"/>
    </row>
    <row r="17" spans="1:8" ht="15.5" x14ac:dyDescent="0.35">
      <c r="A17" s="42">
        <f t="shared" si="1"/>
        <v>5</v>
      </c>
      <c r="B17" s="23">
        <v>45834</v>
      </c>
      <c r="C17" s="57" t="s">
        <v>68</v>
      </c>
      <c r="D17" s="55">
        <v>45839</v>
      </c>
      <c r="E17" s="58"/>
      <c r="F17" s="5"/>
      <c r="G17" s="5"/>
      <c r="H17" s="5"/>
    </row>
    <row r="18" spans="1:8" ht="15.5" x14ac:dyDescent="0.35">
      <c r="A18" s="42">
        <f t="shared" si="1"/>
        <v>6</v>
      </c>
      <c r="B18" s="23">
        <v>45834</v>
      </c>
      <c r="C18" s="57" t="s">
        <v>69</v>
      </c>
      <c r="D18" s="28">
        <v>45846</v>
      </c>
      <c r="E18" s="58"/>
      <c r="F18" s="5"/>
      <c r="G18" s="5"/>
      <c r="H18" s="5"/>
    </row>
    <row r="19" spans="1:8" ht="15.5" x14ac:dyDescent="0.35">
      <c r="A19" s="42"/>
      <c r="B19" s="23"/>
      <c r="C19" s="9"/>
      <c r="D19" s="28"/>
      <c r="E19" s="10"/>
      <c r="F19" s="5"/>
      <c r="G19" s="5"/>
      <c r="H19" s="5"/>
    </row>
    <row r="20" spans="1:8" ht="15.5" x14ac:dyDescent="0.35">
      <c r="A20" s="6"/>
      <c r="B20" s="23"/>
      <c r="C20" s="20" t="s">
        <v>33</v>
      </c>
      <c r="D20" s="24"/>
      <c r="E20" s="10"/>
      <c r="F20" s="5"/>
      <c r="G20" s="5"/>
      <c r="H20" s="5"/>
    </row>
    <row r="21" spans="1:8" ht="15.5" x14ac:dyDescent="0.35">
      <c r="A21" s="42">
        <v>1</v>
      </c>
      <c r="B21" s="23">
        <v>45834</v>
      </c>
      <c r="C21" s="45" t="s">
        <v>36</v>
      </c>
      <c r="D21" s="55">
        <v>45839</v>
      </c>
      <c r="E21" s="58"/>
      <c r="F21" s="5"/>
      <c r="G21" s="5"/>
      <c r="H21" s="5"/>
    </row>
    <row r="22" spans="1:8" ht="15.5" x14ac:dyDescent="0.35">
      <c r="A22" s="42">
        <f>+A21+1</f>
        <v>2</v>
      </c>
      <c r="B22" s="23">
        <v>45834</v>
      </c>
      <c r="C22" s="45" t="s">
        <v>25</v>
      </c>
      <c r="D22" s="55">
        <v>45839</v>
      </c>
      <c r="E22" s="58"/>
      <c r="F22" s="5"/>
      <c r="G22" s="5"/>
      <c r="H22" s="5"/>
    </row>
    <row r="23" spans="1:8" ht="15.5" x14ac:dyDescent="0.35">
      <c r="A23" s="42">
        <f t="shared" ref="A23:A26" si="2">+A22+1</f>
        <v>3</v>
      </c>
      <c r="B23" s="23">
        <v>45834</v>
      </c>
      <c r="C23" s="45" t="s">
        <v>26</v>
      </c>
      <c r="D23" s="55">
        <v>45841</v>
      </c>
      <c r="E23" s="58"/>
      <c r="F23" s="5"/>
      <c r="G23" s="5"/>
      <c r="H23" s="5"/>
    </row>
    <row r="24" spans="1:8" ht="15.5" x14ac:dyDescent="0.35">
      <c r="A24" s="42">
        <f t="shared" si="2"/>
        <v>4</v>
      </c>
      <c r="B24" s="23">
        <v>45834</v>
      </c>
      <c r="C24" s="45" t="s">
        <v>70</v>
      </c>
      <c r="D24" s="55">
        <v>45839</v>
      </c>
      <c r="E24" s="58"/>
      <c r="F24" s="5"/>
      <c r="G24" s="5"/>
      <c r="H24" s="5"/>
    </row>
    <row r="25" spans="1:8" ht="15.5" x14ac:dyDescent="0.35">
      <c r="A25" s="42">
        <f t="shared" si="2"/>
        <v>5</v>
      </c>
      <c r="B25" s="23">
        <v>45834</v>
      </c>
      <c r="C25" s="57" t="s">
        <v>40</v>
      </c>
      <c r="D25" s="55">
        <v>45841</v>
      </c>
      <c r="E25" s="58"/>
      <c r="F25" s="5"/>
      <c r="G25" s="5"/>
      <c r="H25" s="5"/>
    </row>
    <row r="26" spans="1:8" ht="15.5" x14ac:dyDescent="0.35">
      <c r="A26" s="42">
        <f t="shared" si="2"/>
        <v>6</v>
      </c>
      <c r="B26" s="23">
        <v>45834</v>
      </c>
      <c r="C26" s="45" t="s">
        <v>71</v>
      </c>
      <c r="D26" s="55">
        <v>45841</v>
      </c>
      <c r="E26" s="58"/>
      <c r="F26" s="5"/>
      <c r="G26" s="5"/>
      <c r="H26" s="5"/>
    </row>
    <row r="27" spans="1:8" ht="15.5" x14ac:dyDescent="0.35">
      <c r="A27" s="42"/>
      <c r="B27" s="23"/>
      <c r="C27" s="12"/>
      <c r="D27" s="24"/>
      <c r="E27" s="10"/>
      <c r="F27" s="5"/>
      <c r="G27" s="5"/>
      <c r="H27" s="5"/>
    </row>
    <row r="28" spans="1:8" ht="15.5" x14ac:dyDescent="0.35">
      <c r="A28" s="6"/>
      <c r="B28" s="23"/>
      <c r="C28" s="20" t="s">
        <v>34</v>
      </c>
      <c r="D28" s="28"/>
      <c r="E28" s="10"/>
      <c r="F28" s="5"/>
      <c r="G28" s="5"/>
      <c r="H28" s="5"/>
    </row>
    <row r="29" spans="1:8" ht="15.5" x14ac:dyDescent="0.35">
      <c r="A29" s="42">
        <v>1</v>
      </c>
      <c r="B29" s="23">
        <v>45834</v>
      </c>
      <c r="C29" s="45" t="s">
        <v>44</v>
      </c>
      <c r="D29" s="54">
        <v>45855</v>
      </c>
      <c r="E29" s="61"/>
      <c r="F29" s="60"/>
      <c r="G29" s="5"/>
      <c r="H29" s="5"/>
    </row>
    <row r="30" spans="1:8" ht="15.5" x14ac:dyDescent="0.35">
      <c r="A30" s="42">
        <f t="shared" ref="A30:A34" si="3">+A29+1</f>
        <v>2</v>
      </c>
      <c r="B30" s="23">
        <v>45834</v>
      </c>
      <c r="C30" s="45" t="s">
        <v>27</v>
      </c>
      <c r="D30" s="55">
        <v>45841</v>
      </c>
      <c r="E30" s="58"/>
      <c r="F30" s="5"/>
      <c r="G30" s="5"/>
      <c r="H30" s="5"/>
    </row>
    <row r="31" spans="1:8" ht="15.5" x14ac:dyDescent="0.35">
      <c r="A31" s="42">
        <f t="shared" si="3"/>
        <v>3</v>
      </c>
      <c r="B31" s="23">
        <v>45834</v>
      </c>
      <c r="C31" s="45" t="s">
        <v>17</v>
      </c>
      <c r="D31" s="55">
        <v>45839</v>
      </c>
      <c r="E31" s="58"/>
      <c r="F31" s="5"/>
      <c r="G31" s="5"/>
      <c r="H31" s="5"/>
    </row>
    <row r="32" spans="1:8" ht="15.5" x14ac:dyDescent="0.35">
      <c r="A32" s="42">
        <f t="shared" si="3"/>
        <v>4</v>
      </c>
      <c r="B32" s="23">
        <v>45834</v>
      </c>
      <c r="C32" s="45" t="s">
        <v>61</v>
      </c>
      <c r="D32" s="54">
        <v>45855</v>
      </c>
      <c r="E32" s="61"/>
      <c r="F32" s="5"/>
      <c r="G32" s="5"/>
      <c r="H32" s="5"/>
    </row>
    <row r="33" spans="1:8" ht="15.5" x14ac:dyDescent="0.35">
      <c r="A33" s="42">
        <f t="shared" si="3"/>
        <v>5</v>
      </c>
      <c r="B33" s="23">
        <v>45834</v>
      </c>
      <c r="C33" s="45" t="s">
        <v>72</v>
      </c>
      <c r="D33" s="55">
        <v>45841</v>
      </c>
      <c r="E33" s="58"/>
      <c r="F33" s="5"/>
      <c r="G33" s="5"/>
      <c r="H33" s="5"/>
    </row>
    <row r="34" spans="1:8" ht="15.5" x14ac:dyDescent="0.35">
      <c r="A34" s="42">
        <f t="shared" si="3"/>
        <v>6</v>
      </c>
      <c r="B34" s="23">
        <v>45834</v>
      </c>
      <c r="C34" s="45" t="s">
        <v>41</v>
      </c>
      <c r="D34" s="55">
        <v>45839</v>
      </c>
      <c r="E34" s="58"/>
      <c r="F34" s="5"/>
      <c r="G34" s="5"/>
      <c r="H34" s="5"/>
    </row>
    <row r="35" spans="1:8" ht="15.5" x14ac:dyDescent="0.35">
      <c r="A35" s="42"/>
      <c r="B35" s="23"/>
      <c r="C35" s="12"/>
      <c r="D35" s="35"/>
      <c r="E35" s="10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Wkly &amp; PotPin</vt:lpstr>
      <vt:lpstr>2026 Tour #2</vt:lpstr>
      <vt:lpstr>2026 4players Shambles Thu</vt:lpstr>
      <vt:lpstr>2026 4players Shambles Tue</vt:lpstr>
      <vt:lpstr>2026 Tour #1</vt:lpstr>
      <vt:lpstr>2025 4 players Scramble Thu</vt:lpstr>
      <vt:lpstr>2025 4player Scramble Tue</vt:lpstr>
      <vt:lpstr>2025 YE Tour</vt:lpstr>
      <vt:lpstr>2025 Tour #2</vt:lpstr>
      <vt:lpstr>2025 Tour #1</vt:lpstr>
      <vt:lpstr>2024 YE Tour</vt:lpstr>
      <vt:lpstr>Sheet1</vt:lpstr>
      <vt:lpstr>'Wkly &amp; PotPin'!Print_Area</vt:lpstr>
      <vt:lpstr>'2025 YE Tour'!Print_Titles</vt:lpstr>
      <vt:lpstr>'2026 4players Shambles Thu'!Print_Titles</vt:lpstr>
      <vt:lpstr>'Wkly &amp; PotPin'!Print_Titles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Antolin</dc:creator>
  <cp:lastModifiedBy>Ed Verceles</cp:lastModifiedBy>
  <cp:lastPrinted>2026-08-21T03:56:07Z</cp:lastPrinted>
  <dcterms:created xsi:type="dcterms:W3CDTF">2021-05-13T21:06:48Z</dcterms:created>
  <dcterms:modified xsi:type="dcterms:W3CDTF">2026-08-31T18:30:22Z</dcterms:modified>
</cp:coreProperties>
</file>