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Frank\Mirage\2026\May\051926&amp;052126\"/>
    </mc:Choice>
  </mc:AlternateContent>
  <xr:revisionPtr revIDLastSave="0" documentId="13_ncr:1_{78E20103-51BC-4E84-8B15-CC26636A82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kly &amp; PotPin" sheetId="1" r:id="rId1"/>
    <sheet name="2026 4players Shambles Thu" sheetId="27" r:id="rId2"/>
    <sheet name="2026 4players Shambles Tue" sheetId="25" r:id="rId3"/>
    <sheet name="2026 Tour #1" sheetId="24" r:id="rId4"/>
    <sheet name="2025 4 players Scramble Thu" sheetId="21" r:id="rId5"/>
    <sheet name="2025 4player Scramble Tue" sheetId="20" r:id="rId6"/>
    <sheet name="2025 YE Tour" sheetId="19" r:id="rId7"/>
    <sheet name="2025 Tour #2" sheetId="18" r:id="rId8"/>
    <sheet name="2025 Tour #1" sheetId="17" r:id="rId9"/>
    <sheet name="2024 YE Tour" sheetId="16" r:id="rId10"/>
    <sheet name="Sheet1" sheetId="10" r:id="rId11"/>
  </sheets>
  <definedNames>
    <definedName name="_xlnm.Print_Area" localSheetId="0">'Wkly &amp; PotPin'!$B$1:$M$49</definedName>
    <definedName name="_xlnm.Print_Titles" localSheetId="6">'2025 YE Tour'!$1:$4</definedName>
    <definedName name="_xlnm.Print_Titles" localSheetId="1">'2026 4players Shambles Thu'!$1:$1</definedName>
    <definedName name="_xlnm.Print_Titles" localSheetId="0">'Wkly &amp; PotPin'!$1:$6</definedName>
  </definedNames>
  <calcPr calcId="191029"/>
  <extLst>
    <ext uri="GoogleSheetsCustomDataVersion1">
      <go:sheetsCustomData xmlns:go="http://customooxmlschemas.google.com/" r:id="rId12" roundtripDataSignature="AMtx7miHeV5Vu/aQSeDWO+M4EDB8dVfm/A=="/>
    </ext>
  </extLst>
</workbook>
</file>

<file path=xl/calcChain.xml><?xml version="1.0" encoding="utf-8"?>
<calcChain xmlns="http://schemas.openxmlformats.org/spreadsheetml/2006/main">
  <c r="M5" i="1" l="1"/>
  <c r="E5" i="1"/>
  <c r="A31" i="24" l="1"/>
  <c r="A32" i="24" s="1"/>
  <c r="A33" i="24" s="1"/>
  <c r="A34" i="24" s="1"/>
  <c r="A35" i="24" s="1"/>
  <c r="A23" i="24"/>
  <c r="A24" i="24" s="1"/>
  <c r="A25" i="24" s="1"/>
  <c r="A26" i="24" s="1"/>
  <c r="A27" i="24" s="1"/>
  <c r="A15" i="24"/>
  <c r="A16" i="24" s="1"/>
  <c r="A17" i="24" s="1"/>
  <c r="A18" i="24" s="1"/>
  <c r="A19" i="24" s="1"/>
  <c r="A7" i="24"/>
  <c r="A8" i="24" s="1"/>
  <c r="A9" i="24" s="1"/>
  <c r="A10" i="24" s="1"/>
  <c r="A11" i="24" s="1"/>
  <c r="J5" i="1" l="1"/>
  <c r="A65" i="21"/>
  <c r="A66" i="21" s="1"/>
  <c r="A67" i="21" s="1"/>
  <c r="A68" i="21" s="1"/>
  <c r="A60" i="21"/>
  <c r="A61" i="21" s="1"/>
  <c r="A62" i="21" s="1"/>
  <c r="A63" i="21" s="1"/>
  <c r="A55" i="21"/>
  <c r="A56" i="21" s="1"/>
  <c r="A57" i="21" s="1"/>
  <c r="A58" i="21" s="1"/>
  <c r="A50" i="21"/>
  <c r="A51" i="21" s="1"/>
  <c r="A52" i="21" s="1"/>
  <c r="A53" i="21" s="1"/>
  <c r="A45" i="21"/>
  <c r="A46" i="21" s="1"/>
  <c r="A47" i="21" s="1"/>
  <c r="A48" i="21" s="1"/>
  <c r="A41" i="21"/>
  <c r="A42" i="21" s="1"/>
  <c r="A43" i="21" s="1"/>
  <c r="A36" i="21"/>
  <c r="A37" i="21" s="1"/>
  <c r="A38" i="21" s="1"/>
  <c r="A31" i="21"/>
  <c r="A32" i="21" s="1"/>
  <c r="A33" i="21" s="1"/>
  <c r="A26" i="21"/>
  <c r="A27" i="21" s="1"/>
  <c r="A28" i="21" s="1"/>
  <c r="A21" i="21"/>
  <c r="A22" i="21" s="1"/>
  <c r="A23" i="21" s="1"/>
  <c r="A16" i="21"/>
  <c r="A17" i="21" s="1"/>
  <c r="A18" i="21" s="1"/>
  <c r="A11" i="21"/>
  <c r="A12" i="21" s="1"/>
  <c r="A13" i="21" s="1"/>
  <c r="F7" i="21"/>
  <c r="B7" i="21"/>
  <c r="A59" i="20" l="1"/>
  <c r="A60" i="20" s="1"/>
  <c r="A61" i="20" s="1"/>
  <c r="A62" i="20" s="1"/>
  <c r="A54" i="20"/>
  <c r="A55" i="20" s="1"/>
  <c r="A56" i="20" s="1"/>
  <c r="A57" i="20" s="1"/>
  <c r="A49" i="20"/>
  <c r="A50" i="20" s="1"/>
  <c r="A51" i="20" s="1"/>
  <c r="A52" i="20" s="1"/>
  <c r="A44" i="20"/>
  <c r="A45" i="20" s="1"/>
  <c r="A46" i="20" s="1"/>
  <c r="A47" i="20" s="1"/>
  <c r="A40" i="20"/>
  <c r="A41" i="20" s="1"/>
  <c r="A42" i="20" s="1"/>
  <c r="A35" i="20"/>
  <c r="A36" i="20" s="1"/>
  <c r="A37" i="20" s="1"/>
  <c r="A30" i="20"/>
  <c r="A31" i="20" s="1"/>
  <c r="A32" i="20" s="1"/>
  <c r="A25" i="20"/>
  <c r="A26" i="20" s="1"/>
  <c r="A27" i="20" s="1"/>
  <c r="A20" i="20"/>
  <c r="A21" i="20" s="1"/>
  <c r="A22" i="20" s="1"/>
  <c r="A15" i="20"/>
  <c r="A16" i="20" s="1"/>
  <c r="A17" i="20" s="1"/>
  <c r="A10" i="20"/>
  <c r="A11" i="20" s="1"/>
  <c r="A12" i="20" s="1"/>
  <c r="F7" i="20"/>
  <c r="B7" i="20"/>
  <c r="E3" i="19" l="1"/>
  <c r="A57" i="19"/>
  <c r="A58" i="19" s="1"/>
  <c r="A51" i="19"/>
  <c r="A52" i="19" s="1"/>
  <c r="A35" i="19"/>
  <c r="A36" i="19" s="1"/>
  <c r="A37" i="19" s="1"/>
  <c r="A38" i="19" s="1"/>
  <c r="A39" i="19" s="1"/>
  <c r="A40" i="19" s="1"/>
  <c r="A26" i="19"/>
  <c r="A27" i="19" s="1"/>
  <c r="A28" i="19" s="1"/>
  <c r="A29" i="19" s="1"/>
  <c r="A30" i="19" s="1"/>
  <c r="A31" i="19" s="1"/>
  <c r="A17" i="19"/>
  <c r="A18" i="19" s="1"/>
  <c r="A19" i="19" s="1"/>
  <c r="A20" i="19" s="1"/>
  <c r="A21" i="19" s="1"/>
  <c r="A22" i="19" s="1"/>
  <c r="A8" i="19"/>
  <c r="A9" i="19" s="1"/>
  <c r="A10" i="19" s="1"/>
  <c r="A11" i="19" s="1"/>
  <c r="A12" i="19" s="1"/>
  <c r="A30" i="18" l="1"/>
  <c r="A31" i="18" s="1"/>
  <c r="A32" i="18" s="1"/>
  <c r="A33" i="18" s="1"/>
  <c r="A34" i="18" s="1"/>
  <c r="A22" i="18"/>
  <c r="A23" i="18" s="1"/>
  <c r="A24" i="18" s="1"/>
  <c r="A25" i="18" s="1"/>
  <c r="A26" i="18" s="1"/>
  <c r="A14" i="18"/>
  <c r="A15" i="18" s="1"/>
  <c r="A16" i="18" s="1"/>
  <c r="A17" i="18" s="1"/>
  <c r="A18" i="18" s="1"/>
  <c r="A6" i="18"/>
  <c r="A7" i="18" s="1"/>
  <c r="A8" i="18" s="1"/>
  <c r="A9" i="18" s="1"/>
  <c r="A10" i="18" s="1"/>
  <c r="A31" i="17"/>
  <c r="A32" i="17" s="1"/>
  <c r="A33" i="17" s="1"/>
  <c r="A34" i="17" s="1"/>
  <c r="A35" i="17" s="1"/>
  <c r="A23" i="17"/>
  <c r="A24" i="17" s="1"/>
  <c r="A25" i="17" s="1"/>
  <c r="A26" i="17" s="1"/>
  <c r="A27" i="17" s="1"/>
  <c r="A15" i="17"/>
  <c r="A16" i="17" s="1"/>
  <c r="A17" i="17" s="1"/>
  <c r="A18" i="17" s="1"/>
  <c r="A19" i="17" s="1"/>
  <c r="A7" i="17"/>
  <c r="A8" i="17" s="1"/>
  <c r="A9" i="17" s="1"/>
  <c r="A10" i="17" s="1"/>
  <c r="A11" i="17" s="1"/>
  <c r="E3" i="16"/>
  <c r="A34" i="16" l="1"/>
  <c r="A35" i="16" s="1"/>
  <c r="A36" i="16" s="1"/>
  <c r="A37" i="16" s="1"/>
  <c r="A38" i="16" s="1"/>
  <c r="A39" i="16" s="1"/>
  <c r="A25" i="16"/>
  <c r="A26" i="16" s="1"/>
  <c r="A27" i="16" s="1"/>
  <c r="A28" i="16" s="1"/>
  <c r="A29" i="16" s="1"/>
  <c r="A30" i="16" s="1"/>
  <c r="A16" i="16"/>
  <c r="A17" i="16" s="1"/>
  <c r="A18" i="16" s="1"/>
  <c r="A19" i="16" s="1"/>
  <c r="A20" i="16" s="1"/>
  <c r="A21" i="16" s="1"/>
  <c r="A7" i="16"/>
  <c r="A8" i="16" s="1"/>
  <c r="A9" i="16" s="1"/>
  <c r="A10" i="16" s="1"/>
  <c r="A11" i="16" s="1"/>
  <c r="R5" i="1" l="1"/>
</calcChain>
</file>

<file path=xl/sharedStrings.xml><?xml version="1.0" encoding="utf-8"?>
<sst xmlns="http://schemas.openxmlformats.org/spreadsheetml/2006/main" count="681" uniqueCount="374">
  <si>
    <t>UNCLAIMED WEEKLY CTP PRIZES</t>
  </si>
  <si>
    <t>** HOLE --IN--ONE **</t>
  </si>
  <si>
    <t>UNCLAIMED-MISC</t>
  </si>
  <si>
    <t>Pot</t>
  </si>
  <si>
    <t>** POT PRIZES **</t>
  </si>
  <si>
    <t>Net</t>
  </si>
  <si>
    <t>Pin</t>
  </si>
  <si>
    <t>** PIN PRIZES **</t>
  </si>
  <si>
    <t xml:space="preserve">      Collections</t>
  </si>
  <si>
    <t>Date</t>
  </si>
  <si>
    <t>Name</t>
  </si>
  <si>
    <t>Pd Date</t>
  </si>
  <si>
    <t>Amount</t>
  </si>
  <si>
    <t>======</t>
  </si>
  <si>
    <t xml:space="preserve"> ===============</t>
  </si>
  <si>
    <t xml:space="preserve"> ========</t>
  </si>
  <si>
    <t>Gess, Lee</t>
  </si>
  <si>
    <t>Griffin, Russ</t>
  </si>
  <si>
    <t>Tour</t>
  </si>
  <si>
    <t>Cleveland, Gene</t>
  </si>
  <si>
    <t>Sanchez, Alexis</t>
  </si>
  <si>
    <t>Fortuno, Leo</t>
  </si>
  <si>
    <t>Dawkins, Darrell</t>
  </si>
  <si>
    <t>Mansueto, Eugene</t>
  </si>
  <si>
    <t>Spainhower, Steve</t>
  </si>
  <si>
    <t>Lepua, George</t>
  </si>
  <si>
    <t>Guzman, Martin</t>
  </si>
  <si>
    <t>Lagula, Orlando</t>
  </si>
  <si>
    <t>Strebel, Josef</t>
  </si>
  <si>
    <t>Manalansan, Mike</t>
  </si>
  <si>
    <t>Wolf, Gerald</t>
  </si>
  <si>
    <t>Flight "A"</t>
  </si>
  <si>
    <t>Flight "B"</t>
  </si>
  <si>
    <t>Flight "C"</t>
  </si>
  <si>
    <t>Flight "D"</t>
  </si>
  <si>
    <t>UNCLAIMED POT</t>
  </si>
  <si>
    <t>McGuoirk, Tim</t>
  </si>
  <si>
    <t>Miller, Michael</t>
  </si>
  <si>
    <t>Poblano. Jose</t>
  </si>
  <si>
    <t>McMillan, Doug</t>
  </si>
  <si>
    <t xml:space="preserve">Tumaneng, Rocky </t>
  </si>
  <si>
    <t>VanHorne, Bob</t>
  </si>
  <si>
    <t>Pena, Marty</t>
  </si>
  <si>
    <t>Marafioti, Frank</t>
  </si>
  <si>
    <t>Dilts, Al</t>
  </si>
  <si>
    <t>Thomas, Ronald</t>
  </si>
  <si>
    <t>Schreiner, Kevin</t>
  </si>
  <si>
    <t>Gutzat, Fred</t>
  </si>
  <si>
    <t>Ancheta, Frank</t>
  </si>
  <si>
    <t>Domaoan, Elmer</t>
  </si>
  <si>
    <t>Robinson, Will</t>
  </si>
  <si>
    <t>2024 YE Tour  Total Unclaimed</t>
  </si>
  <si>
    <t>Bredin, Paul</t>
  </si>
  <si>
    <t>Howlett, Dan</t>
  </si>
  <si>
    <t>Stewart, Casey</t>
  </si>
  <si>
    <t>Alaan, Ernie</t>
  </si>
  <si>
    <t>Jones, Rick</t>
  </si>
  <si>
    <t>Sherrell, Scott</t>
  </si>
  <si>
    <t>2025 Tour #1  Total Unclaimed</t>
  </si>
  <si>
    <t>Krum, Tony</t>
  </si>
  <si>
    <t>Pelaez, Danny</t>
  </si>
  <si>
    <t xml:space="preserve">Zzz Miller, Yvonne  </t>
  </si>
  <si>
    <t>Samatua, Tipasa</t>
  </si>
  <si>
    <t>Rankin, Tommy</t>
  </si>
  <si>
    <t>Wesson, Greg</t>
  </si>
  <si>
    <t>Dan Howlett</t>
  </si>
  <si>
    <t>"2" POT Thursday</t>
  </si>
  <si>
    <t>2025 Tour #2  Total Unclaimed</t>
  </si>
  <si>
    <t>Tupuola , Tunu</t>
  </si>
  <si>
    <t xml:space="preserve">Ulufale, Mike </t>
  </si>
  <si>
    <t>Kolone, Gibson</t>
  </si>
  <si>
    <t>King, Stephen</t>
  </si>
  <si>
    <t>Hamilton, Andre</t>
  </si>
  <si>
    <t>Tim Roberto less membership $53 - $35</t>
  </si>
  <si>
    <t>Elmer Domaoan</t>
  </si>
  <si>
    <t>Lave Tuia</t>
  </si>
  <si>
    <t>Mauga, Pete</t>
  </si>
  <si>
    <t>Ron Delgado</t>
  </si>
  <si>
    <t>Stephen King</t>
  </si>
  <si>
    <t>Ron Thomas</t>
  </si>
  <si>
    <t>Frank Ancheta</t>
  </si>
  <si>
    <t>2025 YE Tour  Total Unclaimed</t>
  </si>
  <si>
    <t>Guaranteed</t>
  </si>
  <si>
    <t>Non - Guaranteed</t>
  </si>
  <si>
    <t>Carlos DeLosReyes</t>
  </si>
  <si>
    <t>Ilaoa, Filipo</t>
  </si>
  <si>
    <t>Perez, Gene</t>
  </si>
  <si>
    <t>Magee, Kevin</t>
  </si>
  <si>
    <t>Delgado, Ron</t>
  </si>
  <si>
    <t>Wong, Billy</t>
  </si>
  <si>
    <t>Church, Mario</t>
  </si>
  <si>
    <t>Curtis, Kerry</t>
  </si>
  <si>
    <t>De Los Reyes, Carlos</t>
  </si>
  <si>
    <t>Bob Pudelwitts</t>
  </si>
  <si>
    <t>Herman Wooten</t>
  </si>
  <si>
    <t>Gene Cleveland</t>
  </si>
  <si>
    <t>Tim McGuoirk</t>
  </si>
  <si>
    <t>Romy Yumol</t>
  </si>
  <si>
    <t>Ernie Alaan</t>
  </si>
  <si>
    <t>Kevin Schreiner</t>
  </si>
  <si>
    <t>Team 14 1st Place</t>
  </si>
  <si>
    <t>Leo Fortuno</t>
  </si>
  <si>
    <t>Al Dilts</t>
  </si>
  <si>
    <t>Kent Greene</t>
  </si>
  <si>
    <t>Erwin Talavera</t>
  </si>
  <si>
    <t>Bob Pratt</t>
  </si>
  <si>
    <t>Tuno Tupuola</t>
  </si>
  <si>
    <t>Dexter Tee</t>
  </si>
  <si>
    <t>Mike Miner</t>
  </si>
  <si>
    <t>Richard Taitano</t>
  </si>
  <si>
    <t>Gilly Crenshaw</t>
  </si>
  <si>
    <t>Tommy Rankin</t>
  </si>
  <si>
    <t>Rich Whitehead</t>
  </si>
  <si>
    <t>James Santos</t>
  </si>
  <si>
    <t>Carmen Malone</t>
  </si>
  <si>
    <t>Team 13B Tied for 3rd Place</t>
  </si>
  <si>
    <t>Rich Hammond</t>
  </si>
  <si>
    <t>Jr Faleafine</t>
  </si>
  <si>
    <t>Dave Bowers</t>
  </si>
  <si>
    <t>Team 15B Tied for 3rd Place</t>
  </si>
  <si>
    <t>Yvonne Miller</t>
  </si>
  <si>
    <t>Lee Gessrrea</t>
  </si>
  <si>
    <t>Paul Ahching</t>
  </si>
  <si>
    <t>Billy Wong</t>
  </si>
  <si>
    <t>Team 18A Tied for 3rd Place</t>
  </si>
  <si>
    <t>Gene Perez</t>
  </si>
  <si>
    <t>Russ Griffin</t>
  </si>
  <si>
    <t>Steve Paling</t>
  </si>
  <si>
    <t>Team 1B Tied for 3rd Place</t>
  </si>
  <si>
    <t>Jin Hee Collopy</t>
  </si>
  <si>
    <t>Marty Pena</t>
  </si>
  <si>
    <t>Darren Co</t>
  </si>
  <si>
    <t>Team 1A Tied for 4th Place</t>
  </si>
  <si>
    <t>Bob Yale</t>
  </si>
  <si>
    <t>Mario Luchetta</t>
  </si>
  <si>
    <t>Mike Miller</t>
  </si>
  <si>
    <t>Scott Sherrell</t>
  </si>
  <si>
    <t>Team 16A Tied for 4th Place</t>
  </si>
  <si>
    <t>Dwayne Gurly</t>
  </si>
  <si>
    <t>Tipasa, Samatua</t>
  </si>
  <si>
    <t>Bill Nieman</t>
  </si>
  <si>
    <t>Potret</t>
  </si>
  <si>
    <t>Ft</t>
  </si>
  <si>
    <t>Billy Wong Tm 15B</t>
  </si>
  <si>
    <t>0</t>
  </si>
  <si>
    <t>Lee Gess</t>
  </si>
  <si>
    <t>Gilly Grenshaw Tm 10A</t>
  </si>
  <si>
    <t>7</t>
  </si>
  <si>
    <t>Chris Egan</t>
  </si>
  <si>
    <t>Dave Sunzeri</t>
  </si>
  <si>
    <t>Greg Sablan</t>
  </si>
  <si>
    <t>Jose Poblano Tm 17A</t>
  </si>
  <si>
    <t>4</t>
  </si>
  <si>
    <t>Tony Krum</t>
  </si>
  <si>
    <t>Larry Adevoi</t>
  </si>
  <si>
    <t>Sue Lyons</t>
  </si>
  <si>
    <t>Bronco Sarafijanovic Tm 18B</t>
  </si>
  <si>
    <t>3</t>
  </si>
  <si>
    <t>Wayne Nurmi</t>
  </si>
  <si>
    <t>Rick Jones</t>
  </si>
  <si>
    <t>The Mirage 2025 4 players Scramble (No Entry Fee)  - Week 2</t>
  </si>
  <si>
    <t>Final Results on Nov 11, 2025 at Highland Falls</t>
  </si>
  <si>
    <t xml:space="preserve"> </t>
  </si>
  <si>
    <t>Thu</t>
  </si>
  <si>
    <t>Dues</t>
  </si>
  <si>
    <t>Hcap</t>
  </si>
  <si>
    <t>Gross</t>
  </si>
  <si>
    <t>Prize</t>
  </si>
  <si>
    <t>Tee</t>
  </si>
  <si>
    <t>Index</t>
  </si>
  <si>
    <t>Score</t>
  </si>
  <si>
    <t>Box</t>
  </si>
  <si>
    <t>Last, First (Nickname)</t>
  </si>
  <si>
    <t>New</t>
  </si>
  <si>
    <t>CTP Winners Tue</t>
  </si>
  <si>
    <t>#3</t>
  </si>
  <si>
    <t>#8</t>
  </si>
  <si>
    <t>#14</t>
  </si>
  <si>
    <t>#17</t>
  </si>
  <si>
    <t>Team 10B 2nd Place</t>
  </si>
  <si>
    <t>Team 13A Tied for 3rd Place</t>
  </si>
  <si>
    <t>Team 12B Tied for 3rd Place</t>
  </si>
  <si>
    <t>Team 10A Tied for 3rd Place</t>
  </si>
  <si>
    <t>Final Results on Nov 13, 2025 at Palm Valley Thursday</t>
  </si>
  <si>
    <t>Team 17A 1st Place</t>
  </si>
  <si>
    <t>Dave Faaesea</t>
  </si>
  <si>
    <t>Ron Neubauer</t>
  </si>
  <si>
    <t>Alan Escueta</t>
  </si>
  <si>
    <t>Team 18B Tied for 3rd Place</t>
  </si>
  <si>
    <t>Will Robinson</t>
  </si>
  <si>
    <t>John Grob</t>
  </si>
  <si>
    <t>Team 9A Tied for 3rd Place</t>
  </si>
  <si>
    <t>Henry Forte</t>
  </si>
  <si>
    <t>Team 14A Tied for 3rd Place</t>
  </si>
  <si>
    <t>Al Perez</t>
  </si>
  <si>
    <t>Team 17B Tied for 3rd Place</t>
  </si>
  <si>
    <t>Andre Hamilton</t>
  </si>
  <si>
    <t>Richard Whitehead</t>
  </si>
  <si>
    <t>Team 15B Tied for 4th Place</t>
  </si>
  <si>
    <t>Tom Khamis</t>
  </si>
  <si>
    <t>Team 11A Tied for 4th Place</t>
  </si>
  <si>
    <t>Paul Bredin</t>
  </si>
  <si>
    <t>Dwayne Gurley</t>
  </si>
  <si>
    <t>Team 13A Tied for 4th Place</t>
  </si>
  <si>
    <t>Alex Sanchez</t>
  </si>
  <si>
    <t>Mike Manalansan</t>
  </si>
  <si>
    <t>Paoa Nakiso</t>
  </si>
  <si>
    <t>Team 11B Tied for 5th Place</t>
  </si>
  <si>
    <t>Terry Mahoney</t>
  </si>
  <si>
    <t>Gibson Kolone</t>
  </si>
  <si>
    <t>Danny Pelaez</t>
  </si>
  <si>
    <t>Team 15A Tied for 5th Place</t>
  </si>
  <si>
    <t>Emet Ledesma</t>
  </si>
  <si>
    <t>Roland Taitano</t>
  </si>
  <si>
    <t>Team 13B Tied for 5th Place</t>
  </si>
  <si>
    <t>Bob Mundrane</t>
  </si>
  <si>
    <t>Rocky Tumaneng</t>
  </si>
  <si>
    <t>In</t>
  </si>
  <si>
    <t>Team 12 A</t>
  </si>
  <si>
    <t>5</t>
  </si>
  <si>
    <t>Darrel Dawkins</t>
  </si>
  <si>
    <t>Ron Denney</t>
  </si>
  <si>
    <t>Team 15A</t>
  </si>
  <si>
    <t>Team 11B</t>
  </si>
  <si>
    <t>8</t>
  </si>
  <si>
    <t>Terry Moheney</t>
  </si>
  <si>
    <t>Team 17A</t>
  </si>
  <si>
    <t>orrea</t>
  </si>
  <si>
    <t>by Ymiller</t>
  </si>
  <si>
    <t>by Roland</t>
  </si>
  <si>
    <t>by schreiner</t>
  </si>
  <si>
    <t>Crenshaw, Gil</t>
  </si>
  <si>
    <t>Whitehead, Richard</t>
  </si>
  <si>
    <t>2026 Tour #1  Total Unclaimed</t>
  </si>
  <si>
    <t>Medina, Al</t>
  </si>
  <si>
    <t>Wooten, Herman</t>
  </si>
  <si>
    <t>Pratt, Bob</t>
  </si>
  <si>
    <t>by G. Clevelnd</t>
  </si>
  <si>
    <t>Chip Curtis</t>
  </si>
  <si>
    <t>Pudewlwitts ret</t>
  </si>
  <si>
    <t>Faaesea, Dave</t>
  </si>
  <si>
    <t>Greg Wesson</t>
  </si>
  <si>
    <t>Arthur Fernandez</t>
  </si>
  <si>
    <t>Albert Pino</t>
  </si>
  <si>
    <t>Pete Mauga</t>
  </si>
  <si>
    <t>Mike Ulufale</t>
  </si>
  <si>
    <t>1B 1st Total 118</t>
  </si>
  <si>
    <t>F ANCHETA 3</t>
  </si>
  <si>
    <t>C DeLosReyes 8</t>
  </si>
  <si>
    <t>H WOOTEN 12</t>
  </si>
  <si>
    <t>TONY WALKER 26</t>
  </si>
  <si>
    <t>14A 2nd Total 120</t>
  </si>
  <si>
    <t>M CHURCH 10</t>
  </si>
  <si>
    <t>A SANCHEZ 6</t>
  </si>
  <si>
    <t>L FORTUNO 15</t>
  </si>
  <si>
    <t>JOE REESE 16</t>
  </si>
  <si>
    <t>12A 3rd Total 121</t>
  </si>
  <si>
    <t xml:space="preserve">G CLEVELAND 6 </t>
  </si>
  <si>
    <t>D DAWKINS 6</t>
  </si>
  <si>
    <t>RON THOMAS 12</t>
  </si>
  <si>
    <t>S KING 9</t>
  </si>
  <si>
    <t>13A 4th Total 122</t>
  </si>
  <si>
    <t>ATA LIUFAU 17</t>
  </si>
  <si>
    <t>LARRY MILLER 28</t>
  </si>
  <si>
    <t>NATE TEO 5</t>
  </si>
  <si>
    <t>JR FALEFINE 8</t>
  </si>
  <si>
    <t>16B 5th Total 123</t>
  </si>
  <si>
    <t>ERNIE ALAAN 8</t>
  </si>
  <si>
    <t>P BREDIN 12</t>
  </si>
  <si>
    <t>T MCGUOIRK 11</t>
  </si>
  <si>
    <t>B SARAFIJANOVIC 16</t>
  </si>
  <si>
    <t>14B 6th Total 128</t>
  </si>
  <si>
    <t>J FRANKLIN 14</t>
  </si>
  <si>
    <t>G CRENSHAW 14</t>
  </si>
  <si>
    <t>RUSS GRIFFIN 16</t>
  </si>
  <si>
    <t>JERICO JAMAIS 6</t>
  </si>
  <si>
    <t>11B Tie 7th  Total130</t>
  </si>
  <si>
    <t>B HERNANDEZ 21</t>
  </si>
  <si>
    <t>DOUG HILBURN 21</t>
  </si>
  <si>
    <t>WAYNE KROGBIN 24</t>
  </si>
  <si>
    <t>BUD PEDERSON 20</t>
  </si>
  <si>
    <t>13B Tie 7th Total 130</t>
  </si>
  <si>
    <t>M NELSON 23</t>
  </si>
  <si>
    <t>D LOGAN 17</t>
  </si>
  <si>
    <t>G PERKINS 21</t>
  </si>
  <si>
    <t>A HAMILTON 21</t>
  </si>
  <si>
    <t>#3 Hole</t>
  </si>
  <si>
    <t>Darrell Dawkins</t>
  </si>
  <si>
    <t>#6 Hole</t>
  </si>
  <si>
    <t>M LUCHETTA 22</t>
  </si>
  <si>
    <t>BILL NIEMAN 16</t>
  </si>
  <si>
    <t>FRANK BUDIJA 6</t>
  </si>
  <si>
    <t>K SCHREINER 8</t>
  </si>
  <si>
    <t>#12 Hole</t>
  </si>
  <si>
    <t>F ILAOA 8</t>
  </si>
  <si>
    <t>T SAMATUA 10</t>
  </si>
  <si>
    <t>PETE MAUGA 5</t>
  </si>
  <si>
    <t>LAVE TUAI 8</t>
  </si>
  <si>
    <t>#18 Hole</t>
  </si>
  <si>
    <t xml:space="preserve">TOM KHAMIS </t>
  </si>
  <si>
    <t>B PUDELWITTS 11</t>
  </si>
  <si>
    <t>R WHITEHEAD 17</t>
  </si>
  <si>
    <t>TOM KHAMIS 11</t>
  </si>
  <si>
    <t>LARRY ADEBOI 6</t>
  </si>
  <si>
    <t>Date Paid</t>
  </si>
  <si>
    <t>Prizes</t>
  </si>
  <si>
    <t>7'-2"</t>
  </si>
  <si>
    <t>10'-2 1/2"</t>
  </si>
  <si>
    <t>4' - 5"</t>
  </si>
  <si>
    <t>7'-1"</t>
  </si>
  <si>
    <t xml:space="preserve"> Tuesday Shambles 05/05/2026</t>
  </si>
  <si>
    <t>Total</t>
  </si>
  <si>
    <t>AL MEDINA 4</t>
  </si>
  <si>
    <t>S PALING 23</t>
  </si>
  <si>
    <t>R TUMENANG 11</t>
  </si>
  <si>
    <t>O LAGULA 19</t>
  </si>
  <si>
    <t>M MANALANSAN 24</t>
  </si>
  <si>
    <t>D PELAEZ 5</t>
  </si>
  <si>
    <t>J POBLANO 11</t>
  </si>
  <si>
    <t>GENE PEREZ 10</t>
  </si>
  <si>
    <t>FERNAND FAMA 10</t>
  </si>
  <si>
    <t>PAOA NAKISO 17</t>
  </si>
  <si>
    <t>MIKE MILLER 6</t>
  </si>
  <si>
    <t>STEVE KING 9</t>
  </si>
  <si>
    <t xml:space="preserve">G CLEVELAND 8 </t>
  </si>
  <si>
    <t>MARTY PENA 4</t>
  </si>
  <si>
    <t>PAUL BREDIN 12</t>
  </si>
  <si>
    <t>F GUTZAT 11</t>
  </si>
  <si>
    <t>LARRY GLAD 16</t>
  </si>
  <si>
    <t>Orlando Lagula</t>
  </si>
  <si>
    <t>6'-5"</t>
  </si>
  <si>
    <t>8'-4"</t>
  </si>
  <si>
    <t>Al Medina</t>
  </si>
  <si>
    <t>9' - 9"</t>
  </si>
  <si>
    <t>1'-10"</t>
  </si>
  <si>
    <t>RON DENNEY 18</t>
  </si>
  <si>
    <t>AL DILTS 14</t>
  </si>
  <si>
    <t>YVONNE MILLER 28</t>
  </si>
  <si>
    <t>CARMEN MALONE 16</t>
  </si>
  <si>
    <t>Results Thursday Shambles 05/07/2026</t>
  </si>
  <si>
    <r>
      <t xml:space="preserve">18A Tied 1st - </t>
    </r>
    <r>
      <rPr>
        <b/>
        <sz val="14"/>
        <color rgb="FFFF0000"/>
        <rFont val="Calibri"/>
        <family val="2"/>
        <scheme val="minor"/>
      </rPr>
      <t>116</t>
    </r>
  </si>
  <si>
    <r>
      <t xml:space="preserve">S PALING </t>
    </r>
    <r>
      <rPr>
        <b/>
        <sz val="14"/>
        <color rgb="FFFF0000"/>
        <rFont val="Calibri"/>
        <family val="2"/>
        <scheme val="minor"/>
      </rPr>
      <t>18</t>
    </r>
  </si>
  <si>
    <r>
      <t>15B Tied 1st</t>
    </r>
    <r>
      <rPr>
        <b/>
        <sz val="14"/>
        <color rgb="FFFF0000"/>
        <rFont val="Calibri"/>
        <family val="2"/>
        <scheme val="minor"/>
      </rPr>
      <t xml:space="preserve"> - 116</t>
    </r>
  </si>
  <si>
    <r>
      <t xml:space="preserve">14A - 3rd Total - </t>
    </r>
    <r>
      <rPr>
        <b/>
        <sz val="14"/>
        <color rgb="FFFF0000"/>
        <rFont val="Calibri"/>
        <family val="2"/>
        <scheme val="minor"/>
      </rPr>
      <t>118</t>
    </r>
  </si>
  <si>
    <t>R TUMANENG 11</t>
  </si>
  <si>
    <r>
      <t xml:space="preserve">1B Tied 4th- </t>
    </r>
    <r>
      <rPr>
        <b/>
        <sz val="14"/>
        <color rgb="FFFF0000"/>
        <rFont val="Calibri"/>
        <family val="2"/>
        <scheme val="minor"/>
      </rPr>
      <t>122</t>
    </r>
  </si>
  <si>
    <r>
      <t xml:space="preserve">12A  Tied 4th- </t>
    </r>
    <r>
      <rPr>
        <b/>
        <sz val="14"/>
        <color rgb="FFFF0000"/>
        <rFont val="Calibri"/>
        <family val="2"/>
        <scheme val="minor"/>
      </rPr>
      <t>122</t>
    </r>
  </si>
  <si>
    <r>
      <t>17B Tied 6th -</t>
    </r>
    <r>
      <rPr>
        <b/>
        <sz val="14"/>
        <color rgb="FFFF0000"/>
        <rFont val="Calibri"/>
        <family val="2"/>
        <scheme val="minor"/>
      </rPr>
      <t xml:space="preserve"> 125</t>
    </r>
  </si>
  <si>
    <r>
      <t xml:space="preserve">11A Tied 6th </t>
    </r>
    <r>
      <rPr>
        <b/>
        <sz val="14"/>
        <color rgb="FFFF0000"/>
        <rFont val="Calibri"/>
        <family val="2"/>
        <scheme val="minor"/>
      </rPr>
      <t>-125</t>
    </r>
  </si>
  <si>
    <r>
      <t xml:space="preserve">1A Tied 8th - </t>
    </r>
    <r>
      <rPr>
        <b/>
        <sz val="14"/>
        <color rgb="FFFF0000"/>
        <rFont val="Calibri"/>
        <family val="2"/>
        <scheme val="minor"/>
      </rPr>
      <t>126</t>
    </r>
  </si>
  <si>
    <r>
      <t xml:space="preserve">17A Tied 8th </t>
    </r>
    <r>
      <rPr>
        <b/>
        <sz val="14"/>
        <color rgb="FFFF0000"/>
        <rFont val="Calibri"/>
        <family val="2"/>
        <scheme val="minor"/>
      </rPr>
      <t>- 126</t>
    </r>
  </si>
  <si>
    <t>JOSEF STREBEL 16</t>
  </si>
  <si>
    <t>KEVIN MAGEE 17</t>
  </si>
  <si>
    <t>By M. Ulufale</t>
  </si>
  <si>
    <t>Norm Mendiola</t>
  </si>
  <si>
    <t>Pete Mauga (2)</t>
  </si>
  <si>
    <t>Tim Mcguoirk</t>
  </si>
  <si>
    <t>Nate Teo</t>
  </si>
  <si>
    <t>By Lagula O</t>
  </si>
  <si>
    <t>"2" POT Tuesday</t>
  </si>
  <si>
    <t>Richard Zobrist</t>
  </si>
  <si>
    <t>James Faleafine Jr</t>
  </si>
  <si>
    <t>Bob Pudellwitts</t>
  </si>
  <si>
    <t>Scanlon, Floyd</t>
  </si>
  <si>
    <t>Tuia, Lave</t>
  </si>
  <si>
    <t>Khamis, Tom</t>
  </si>
  <si>
    <t>Paling, Steve</t>
  </si>
  <si>
    <t>byS.Paling</t>
  </si>
  <si>
    <t>None</t>
  </si>
  <si>
    <t>Wil Robinson</t>
  </si>
  <si>
    <t>Larry Glad</t>
  </si>
  <si>
    <t>Art Fernandez</t>
  </si>
  <si>
    <t>Mike Trucano</t>
  </si>
  <si>
    <t>Tim McQuoirk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</si>
</sst>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_(&quot;$&quot;* #,##0_);_(&quot;$&quot;* \(#,##0\);_(&quot;$&quot;* &quot;-&quot;??_);_(@_)"/>
    <numFmt numFmtId="166" formatCode="&quot;$&quot;#,##0.00"/>
    <numFmt numFmtId="167" formatCode="&quot;$&quot;#,##0"/>
    <numFmt numFmtId="168" formatCode="0.0"/>
  </numFmts>
  <fonts count="41" x14ac:knownFonts="1">
    <font>
      <sz val="10"/>
      <color rgb="FF000000"/>
      <name val="Arial"/>
    </font>
    <font>
      <b/>
      <sz val="9"/>
      <color rgb="FF7F7F7F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8" tint="-0.49998474074526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9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10" fillId="4" borderId="4" xfId="0" applyFont="1" applyFill="1" applyBorder="1"/>
    <xf numFmtId="165" fontId="8" fillId="4" borderId="4" xfId="1" applyNumberFormat="1" applyFont="1" applyFill="1" applyBorder="1"/>
    <xf numFmtId="0" fontId="13" fillId="4" borderId="4" xfId="0" applyFont="1" applyFill="1" applyBorder="1"/>
    <xf numFmtId="0" fontId="14" fillId="4" borderId="4" xfId="0" applyFont="1" applyFill="1" applyBorder="1"/>
    <xf numFmtId="14" fontId="16" fillId="4" borderId="4" xfId="0" applyNumberFormat="1" applyFont="1" applyFill="1" applyBorder="1"/>
    <xf numFmtId="0" fontId="17" fillId="3" borderId="4" xfId="0" applyFont="1" applyFill="1" applyBorder="1"/>
    <xf numFmtId="0" fontId="17" fillId="3" borderId="4" xfId="0" applyFont="1" applyFill="1" applyBorder="1" applyAlignment="1">
      <alignment horizontal="center"/>
    </xf>
    <xf numFmtId="0" fontId="15" fillId="3" borderId="4" xfId="0" applyFont="1" applyFill="1" applyBorder="1"/>
    <xf numFmtId="164" fontId="18" fillId="3" borderId="4" xfId="0" applyNumberFormat="1" applyFont="1" applyFill="1" applyBorder="1" applyAlignment="1">
      <alignment horizontal="left"/>
    </xf>
    <xf numFmtId="0" fontId="18" fillId="3" borderId="4" xfId="0" applyFont="1" applyFill="1" applyBorder="1"/>
    <xf numFmtId="3" fontId="18" fillId="3" borderId="4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166" fontId="18" fillId="3" borderId="4" xfId="0" applyNumberFormat="1" applyFont="1" applyFill="1" applyBorder="1"/>
    <xf numFmtId="0" fontId="8" fillId="3" borderId="4" xfId="0" applyFont="1" applyFill="1" applyBorder="1"/>
    <xf numFmtId="14" fontId="18" fillId="3" borderId="4" xfId="0" applyNumberFormat="1" applyFont="1" applyFill="1" applyBorder="1" applyAlignment="1">
      <alignment horizontal="center"/>
    </xf>
    <xf numFmtId="14" fontId="8" fillId="4" borderId="4" xfId="0" applyNumberFormat="1" applyFont="1" applyFill="1" applyBorder="1"/>
    <xf numFmtId="167" fontId="9" fillId="3" borderId="4" xfId="0" applyNumberFormat="1" applyFont="1" applyFill="1" applyBorder="1" applyAlignment="1">
      <alignment horizontal="center"/>
    </xf>
    <xf numFmtId="167" fontId="8" fillId="4" borderId="4" xfId="0" applyNumberFormat="1" applyFont="1" applyFill="1" applyBorder="1"/>
    <xf numFmtId="14" fontId="13" fillId="5" borderId="4" xfId="0" applyNumberFormat="1" applyFont="1" applyFill="1" applyBorder="1"/>
    <xf numFmtId="14" fontId="13" fillId="4" borderId="4" xfId="0" applyNumberFormat="1" applyFont="1" applyFill="1" applyBorder="1"/>
    <xf numFmtId="14" fontId="20" fillId="3" borderId="4" xfId="0" applyNumberFormat="1" applyFont="1" applyFill="1" applyBorder="1"/>
    <xf numFmtId="0" fontId="23" fillId="3" borderId="4" xfId="0" applyFont="1" applyFill="1" applyBorder="1" applyAlignment="1">
      <alignment horizontal="center"/>
    </xf>
    <xf numFmtId="0" fontId="10" fillId="3" borderId="4" xfId="0" applyFont="1" applyFill="1" applyBorder="1"/>
    <xf numFmtId="0" fontId="21" fillId="3" borderId="4" xfId="0" applyFont="1" applyFill="1" applyBorder="1" applyAlignment="1">
      <alignment horizontal="center"/>
    </xf>
    <xf numFmtId="0" fontId="21" fillId="3" borderId="4" xfId="0" applyFont="1" applyFill="1" applyBorder="1"/>
    <xf numFmtId="0" fontId="20" fillId="3" borderId="4" xfId="0" applyFont="1" applyFill="1" applyBorder="1"/>
    <xf numFmtId="0" fontId="14" fillId="4" borderId="4" xfId="0" applyFont="1" applyFill="1" applyBorder="1" applyAlignment="1">
      <alignment vertical="center"/>
    </xf>
    <xf numFmtId="14" fontId="0" fillId="4" borderId="4" xfId="0" applyNumberFormat="1" applyFill="1" applyBorder="1"/>
    <xf numFmtId="165" fontId="18" fillId="3" borderId="4" xfId="1" applyNumberFormat="1" applyFont="1" applyFill="1" applyBorder="1" applyAlignment="1">
      <alignment horizontal="center"/>
    </xf>
    <xf numFmtId="1" fontId="18" fillId="3" borderId="4" xfId="0" applyNumberFormat="1" applyFont="1" applyFill="1" applyBorder="1" applyAlignment="1">
      <alignment horizontal="center"/>
    </xf>
    <xf numFmtId="14" fontId="19" fillId="4" borderId="4" xfId="0" applyNumberFormat="1" applyFont="1" applyFill="1" applyBorder="1"/>
    <xf numFmtId="14" fontId="24" fillId="4" borderId="4" xfId="0" applyNumberFormat="1" applyFont="1" applyFill="1" applyBorder="1"/>
    <xf numFmtId="0" fontId="14" fillId="4" borderId="4" xfId="0" applyFont="1" applyFill="1" applyBorder="1" applyAlignment="1">
      <alignment horizontal="left" vertical="center"/>
    </xf>
    <xf numFmtId="0" fontId="0" fillId="3" borderId="5" xfId="0" applyFill="1" applyBorder="1"/>
    <xf numFmtId="0" fontId="4" fillId="4" borderId="4" xfId="0" applyFont="1" applyFill="1" applyBorder="1" applyAlignment="1">
      <alignment horizontal="center"/>
    </xf>
    <xf numFmtId="166" fontId="25" fillId="4" borderId="4" xfId="0" applyNumberFormat="1" applyFont="1" applyFill="1" applyBorder="1"/>
    <xf numFmtId="0" fontId="14" fillId="4" borderId="4" xfId="0" applyFont="1" applyFill="1" applyBorder="1" applyAlignment="1">
      <alignment horizontal="left"/>
    </xf>
    <xf numFmtId="0" fontId="22" fillId="4" borderId="4" xfId="0" applyFont="1" applyFill="1" applyBorder="1"/>
    <xf numFmtId="167" fontId="26" fillId="4" borderId="4" xfId="0" applyNumberFormat="1" applyFont="1" applyFill="1" applyBorder="1"/>
    <xf numFmtId="14" fontId="0" fillId="4" borderId="0" xfId="0" applyNumberFormat="1" applyFill="1"/>
    <xf numFmtId="167" fontId="27" fillId="4" borderId="4" xfId="0" applyNumberFormat="1" applyFont="1" applyFill="1" applyBorder="1"/>
    <xf numFmtId="165" fontId="13" fillId="3" borderId="4" xfId="1" applyNumberFormat="1" applyFont="1" applyFill="1" applyBorder="1" applyAlignment="1">
      <alignment horizontal="center"/>
    </xf>
    <xf numFmtId="14" fontId="8" fillId="5" borderId="4" xfId="0" applyNumberFormat="1" applyFont="1" applyFill="1" applyBorder="1"/>
    <xf numFmtId="0" fontId="12" fillId="4" borderId="4" xfId="0" applyFont="1" applyFill="1" applyBorder="1"/>
    <xf numFmtId="0" fontId="12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vertical="center"/>
    </xf>
    <xf numFmtId="14" fontId="18" fillId="5" borderId="4" xfId="0" applyNumberFormat="1" applyFont="1" applyFill="1" applyBorder="1"/>
    <xf numFmtId="14" fontId="18" fillId="4" borderId="4" xfId="0" applyNumberFormat="1" applyFont="1" applyFill="1" applyBorder="1"/>
    <xf numFmtId="14" fontId="6" fillId="4" borderId="4" xfId="0" applyNumberFormat="1" applyFont="1" applyFill="1" applyBorder="1"/>
    <xf numFmtId="0" fontId="22" fillId="4" borderId="4" xfId="0" applyFont="1" applyFill="1" applyBorder="1" applyAlignment="1">
      <alignment vertical="center"/>
    </xf>
    <xf numFmtId="165" fontId="4" fillId="4" borderId="4" xfId="1" applyNumberFormat="1" applyFont="1" applyFill="1" applyBorder="1"/>
    <xf numFmtId="165" fontId="8" fillId="3" borderId="4" xfId="1" applyNumberFormat="1" applyFont="1" applyFill="1" applyBorder="1"/>
    <xf numFmtId="0" fontId="11" fillId="4" borderId="0" xfId="0" applyFont="1" applyFill="1"/>
    <xf numFmtId="165" fontId="28" fillId="4" borderId="4" xfId="1" applyNumberFormat="1" applyFont="1" applyFill="1" applyBorder="1"/>
    <xf numFmtId="0" fontId="17" fillId="3" borderId="4" xfId="0" applyFont="1" applyFill="1" applyBorder="1" applyAlignment="1">
      <alignment horizontal="left"/>
    </xf>
    <xf numFmtId="40" fontId="17" fillId="3" borderId="4" xfId="0" applyNumberFormat="1" applyFont="1" applyFill="1" applyBorder="1" applyAlignment="1">
      <alignment horizontal="center"/>
    </xf>
    <xf numFmtId="164" fontId="17" fillId="3" borderId="4" xfId="0" applyNumberFormat="1" applyFont="1" applyFill="1" applyBorder="1" applyAlignment="1">
      <alignment horizontal="left"/>
    </xf>
    <xf numFmtId="165" fontId="10" fillId="3" borderId="4" xfId="1" applyNumberFormat="1" applyFont="1" applyFill="1" applyBorder="1" applyAlignment="1">
      <alignment horizontal="center"/>
    </xf>
    <xf numFmtId="14" fontId="21" fillId="3" borderId="4" xfId="0" applyNumberFormat="1" applyFont="1" applyFill="1" applyBorder="1"/>
    <xf numFmtId="164" fontId="21" fillId="3" borderId="4" xfId="0" applyNumberFormat="1" applyFont="1" applyFill="1" applyBorder="1" applyAlignment="1">
      <alignment horizontal="left"/>
    </xf>
    <xf numFmtId="14" fontId="4" fillId="4" borderId="4" xfId="0" applyNumberFormat="1" applyFont="1" applyFill="1" applyBorder="1"/>
    <xf numFmtId="0" fontId="16" fillId="4" borderId="4" xfId="0" applyFont="1" applyFill="1" applyBorder="1"/>
    <xf numFmtId="0" fontId="5" fillId="4" borderId="4" xfId="0" applyFont="1" applyFill="1" applyBorder="1" applyAlignment="1">
      <alignment vertical="center"/>
    </xf>
    <xf numFmtId="0" fontId="16" fillId="3" borderId="4" xfId="0" applyFont="1" applyFill="1" applyBorder="1"/>
    <xf numFmtId="0" fontId="0" fillId="0" borderId="4" xfId="0" applyBorder="1"/>
    <xf numFmtId="0" fontId="29" fillId="3" borderId="4" xfId="0" applyFont="1" applyFill="1" applyBorder="1"/>
    <xf numFmtId="0" fontId="8" fillId="4" borderId="4" xfId="0" applyFont="1" applyFill="1" applyBorder="1" applyAlignment="1">
      <alignment horizontal="center"/>
    </xf>
    <xf numFmtId="0" fontId="25" fillId="4" borderId="4" xfId="0" applyFont="1" applyFill="1" applyBorder="1"/>
    <xf numFmtId="0" fontId="0" fillId="0" borderId="1" xfId="0" applyBorder="1"/>
    <xf numFmtId="0" fontId="0" fillId="0" borderId="6" xfId="0" applyBorder="1"/>
    <xf numFmtId="0" fontId="13" fillId="4" borderId="4" xfId="0" applyFont="1" applyFill="1" applyBorder="1" applyAlignment="1">
      <alignment vertical="center"/>
    </xf>
    <xf numFmtId="166" fontId="13" fillId="4" borderId="4" xfId="0" applyNumberFormat="1" applyFont="1" applyFill="1" applyBorder="1"/>
    <xf numFmtId="14" fontId="16" fillId="3" borderId="4" xfId="0" applyNumberFormat="1" applyFont="1" applyFill="1" applyBorder="1"/>
    <xf numFmtId="0" fontId="22" fillId="0" borderId="4" xfId="0" applyFont="1" applyBorder="1"/>
    <xf numFmtId="168" fontId="22" fillId="0" borderId="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4" xfId="0" applyFont="1" applyBorder="1" applyAlignment="1">
      <alignment horizontal="right"/>
    </xf>
    <xf numFmtId="1" fontId="22" fillId="0" borderId="4" xfId="0" applyNumberFormat="1" applyFont="1" applyBorder="1" applyAlignment="1">
      <alignment horizontal="center"/>
    </xf>
    <xf numFmtId="165" fontId="22" fillId="0" borderId="4" xfId="1" applyNumberFormat="1" applyFont="1" applyBorder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168" fontId="22" fillId="4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0" fontId="30" fillId="0" borderId="4" xfId="0" applyFont="1" applyBorder="1" applyAlignment="1">
      <alignment vertical="center"/>
    </xf>
    <xf numFmtId="1" fontId="13" fillId="0" borderId="4" xfId="0" applyNumberFormat="1" applyFont="1" applyBorder="1"/>
    <xf numFmtId="168" fontId="22" fillId="0" borderId="4" xfId="0" applyNumberFormat="1" applyFont="1" applyBorder="1" applyAlignment="1">
      <alignment vertical="center"/>
    </xf>
    <xf numFmtId="1" fontId="22" fillId="0" borderId="4" xfId="0" applyNumberFormat="1" applyFont="1" applyBorder="1"/>
    <xf numFmtId="8" fontId="22" fillId="0" borderId="4" xfId="0" applyNumberFormat="1" applyFont="1" applyBorder="1"/>
    <xf numFmtId="165" fontId="22" fillId="0" borderId="4" xfId="1" applyNumberFormat="1" applyFont="1" applyBorder="1"/>
    <xf numFmtId="16" fontId="30" fillId="5" borderId="4" xfId="0" applyNumberFormat="1" applyFont="1" applyFill="1" applyBorder="1" applyAlignment="1">
      <alignment horizontal="center"/>
    </xf>
    <xf numFmtId="0" fontId="31" fillId="0" borderId="4" xfId="0" applyFont="1" applyBorder="1" applyAlignment="1">
      <alignment vertical="center"/>
    </xf>
    <xf numFmtId="0" fontId="31" fillId="0" borderId="5" xfId="0" applyFont="1" applyBorder="1" applyAlignment="1">
      <alignment vertical="center"/>
    </xf>
    <xf numFmtId="0" fontId="31" fillId="0" borderId="4" xfId="0" applyFont="1" applyBorder="1"/>
    <xf numFmtId="168" fontId="31" fillId="0" borderId="5" xfId="0" applyNumberFormat="1" applyFont="1" applyBorder="1"/>
    <xf numFmtId="0" fontId="31" fillId="0" borderId="5" xfId="0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16" fontId="31" fillId="6" borderId="4" xfId="0" applyNumberFormat="1" applyFont="1" applyFill="1" applyBorder="1" applyAlignment="1">
      <alignment horizontal="center"/>
    </xf>
    <xf numFmtId="16" fontId="27" fillId="0" borderId="4" xfId="0" applyNumberFormat="1" applyFont="1" applyBorder="1" applyAlignment="1">
      <alignment horizontal="center"/>
    </xf>
    <xf numFmtId="14" fontId="27" fillId="0" borderId="4" xfId="0" applyNumberFormat="1" applyFont="1" applyBorder="1" applyAlignment="1">
      <alignment horizontal="center"/>
    </xf>
    <xf numFmtId="16" fontId="33" fillId="0" borderId="4" xfId="0" applyNumberFormat="1" applyFont="1" applyBorder="1" applyAlignment="1">
      <alignment horizontal="center" vertical="center"/>
    </xf>
    <xf numFmtId="16" fontId="33" fillId="0" borderId="4" xfId="0" applyNumberFormat="1" applyFont="1" applyBorder="1" applyAlignment="1">
      <alignment horizontal="center"/>
    </xf>
    <xf numFmtId="16" fontId="31" fillId="5" borderId="4" xfId="0" applyNumberFormat="1" applyFont="1" applyFill="1" applyBorder="1" applyAlignment="1">
      <alignment horizontal="center"/>
    </xf>
    <xf numFmtId="16" fontId="31" fillId="5" borderId="4" xfId="0" applyNumberFormat="1" applyFont="1" applyFill="1" applyBorder="1" applyAlignment="1">
      <alignment horizontal="center" vertical="center"/>
    </xf>
    <xf numFmtId="16" fontId="33" fillId="5" borderId="4" xfId="0" applyNumberFormat="1" applyFont="1" applyFill="1" applyBorder="1" applyAlignment="1">
      <alignment horizontal="center"/>
    </xf>
    <xf numFmtId="14" fontId="6" fillId="3" borderId="4" xfId="0" applyNumberFormat="1" applyFont="1" applyFill="1" applyBorder="1"/>
    <xf numFmtId="14" fontId="10" fillId="7" borderId="4" xfId="0" applyNumberFormat="1" applyFont="1" applyFill="1" applyBorder="1" applyAlignment="1">
      <alignment horizontal="center" vertical="center"/>
    </xf>
    <xf numFmtId="14" fontId="10" fillId="7" borderId="4" xfId="0" applyNumberFormat="1" applyFont="1" applyFill="1" applyBorder="1" applyAlignment="1">
      <alignment horizontal="center"/>
    </xf>
    <xf numFmtId="14" fontId="22" fillId="8" borderId="4" xfId="0" applyNumberFormat="1" applyFont="1" applyFill="1" applyBorder="1" applyAlignment="1">
      <alignment horizontal="center"/>
    </xf>
    <xf numFmtId="0" fontId="11" fillId="0" borderId="0" xfId="0" applyFont="1"/>
    <xf numFmtId="16" fontId="27" fillId="6" borderId="4" xfId="0" applyNumberFormat="1" applyFont="1" applyFill="1" applyBorder="1" applyAlignment="1">
      <alignment horizontal="center"/>
    </xf>
    <xf numFmtId="14" fontId="27" fillId="9" borderId="4" xfId="0" applyNumberFormat="1" applyFont="1" applyFill="1" applyBorder="1" applyAlignment="1">
      <alignment horizontal="center"/>
    </xf>
    <xf numFmtId="14" fontId="31" fillId="9" borderId="4" xfId="0" applyNumberFormat="1" applyFont="1" applyFill="1" applyBorder="1" applyAlignment="1">
      <alignment horizontal="center"/>
    </xf>
    <xf numFmtId="165" fontId="17" fillId="3" borderId="4" xfId="0" applyNumberFormat="1" applyFont="1" applyFill="1" applyBorder="1"/>
    <xf numFmtId="165" fontId="14" fillId="3" borderId="4" xfId="0" applyNumberFormat="1" applyFont="1" applyFill="1" applyBorder="1" applyAlignment="1">
      <alignment horizontal="center"/>
    </xf>
    <xf numFmtId="5" fontId="8" fillId="4" borderId="4" xfId="1" applyNumberFormat="1" applyFont="1" applyFill="1" applyBorder="1" applyAlignment="1">
      <alignment horizontal="right"/>
    </xf>
    <xf numFmtId="5" fontId="14" fillId="3" borderId="4" xfId="1" applyNumberFormat="1" applyFont="1" applyFill="1" applyBorder="1" applyAlignment="1">
      <alignment horizontal="right"/>
    </xf>
    <xf numFmtId="16" fontId="10" fillId="10" borderId="4" xfId="0" applyNumberFormat="1" applyFont="1" applyFill="1" applyBorder="1" applyAlignment="1">
      <alignment horizontal="center"/>
    </xf>
    <xf numFmtId="165" fontId="27" fillId="0" borderId="4" xfId="1" applyNumberFormat="1" applyFont="1" applyBorder="1"/>
    <xf numFmtId="16" fontId="10" fillId="11" borderId="4" xfId="0" applyNumberFormat="1" applyFont="1" applyFill="1" applyBorder="1" applyAlignment="1">
      <alignment horizontal="center"/>
    </xf>
    <xf numFmtId="16" fontId="10" fillId="11" borderId="4" xfId="0" applyNumberFormat="1" applyFont="1" applyFill="1" applyBorder="1" applyAlignment="1">
      <alignment horizontal="center" vertical="center"/>
    </xf>
    <xf numFmtId="165" fontId="16" fillId="3" borderId="4" xfId="0" applyNumberFormat="1" applyFont="1" applyFill="1" applyBorder="1"/>
    <xf numFmtId="0" fontId="8" fillId="4" borderId="4" xfId="0" applyFont="1" applyFill="1" applyBorder="1"/>
    <xf numFmtId="14" fontId="33" fillId="0" borderId="4" xfId="0" applyNumberFormat="1" applyFont="1" applyBorder="1" applyAlignment="1">
      <alignment horizontal="center"/>
    </xf>
    <xf numFmtId="14" fontId="31" fillId="5" borderId="4" xfId="0" applyNumberFormat="1" applyFont="1" applyFill="1" applyBorder="1" applyAlignment="1">
      <alignment horizontal="center" vertical="center"/>
    </xf>
    <xf numFmtId="14" fontId="22" fillId="0" borderId="4" xfId="0" applyNumberFormat="1" applyFont="1" applyBorder="1" applyAlignment="1">
      <alignment horizontal="center"/>
    </xf>
    <xf numFmtId="14" fontId="22" fillId="5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7" fillId="3" borderId="4" xfId="0" applyFont="1" applyFill="1" applyBorder="1"/>
    <xf numFmtId="44" fontId="8" fillId="4" borderId="4" xfId="1" applyFont="1" applyFill="1" applyBorder="1"/>
    <xf numFmtId="14" fontId="30" fillId="4" borderId="4" xfId="0" applyNumberFormat="1" applyFont="1" applyFill="1" applyBorder="1"/>
    <xf numFmtId="165" fontId="14" fillId="3" borderId="4" xfId="1" applyNumberFormat="1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165" fontId="22" fillId="4" borderId="4" xfId="1" applyNumberFormat="1" applyFont="1" applyFill="1" applyBorder="1" applyAlignment="1">
      <alignment horizontal="center"/>
    </xf>
    <xf numFmtId="0" fontId="26" fillId="4" borderId="4" xfId="0" applyFont="1" applyFill="1" applyBorder="1"/>
    <xf numFmtId="14" fontId="34" fillId="4" borderId="4" xfId="0" applyNumberFormat="1" applyFont="1" applyFill="1" applyBorder="1"/>
    <xf numFmtId="40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6" fontId="6" fillId="3" borderId="4" xfId="0" applyNumberFormat="1" applyFont="1" applyFill="1" applyBorder="1"/>
    <xf numFmtId="6" fontId="2" fillId="3" borderId="4" xfId="0" applyNumberFormat="1" applyFont="1" applyFill="1" applyBorder="1"/>
    <xf numFmtId="14" fontId="35" fillId="4" borderId="4" xfId="0" applyNumberFormat="1" applyFont="1" applyFill="1" applyBorder="1"/>
    <xf numFmtId="0" fontId="3" fillId="3" borderId="4" xfId="0" applyFont="1" applyFill="1" applyBorder="1"/>
    <xf numFmtId="14" fontId="26" fillId="4" borderId="4" xfId="0" applyNumberFormat="1" applyFont="1" applyFill="1" applyBorder="1"/>
    <xf numFmtId="165" fontId="10" fillId="4" borderId="4" xfId="1" applyNumberFormat="1" applyFont="1" applyFill="1" applyBorder="1" applyAlignment="1">
      <alignment horizontal="center"/>
    </xf>
    <xf numFmtId="0" fontId="30" fillId="4" borderId="4" xfId="0" applyFont="1" applyFill="1" applyBorder="1" applyAlignment="1">
      <alignment vertical="center"/>
    </xf>
    <xf numFmtId="167" fontId="22" fillId="4" borderId="4" xfId="0" applyNumberFormat="1" applyFont="1" applyFill="1" applyBorder="1" applyAlignment="1">
      <alignment horizontal="left"/>
    </xf>
    <xf numFmtId="15" fontId="22" fillId="0" borderId="4" xfId="0" applyNumberFormat="1" applyFont="1" applyBorder="1" applyAlignment="1">
      <alignment horizontal="center"/>
    </xf>
    <xf numFmtId="165" fontId="26" fillId="4" borderId="4" xfId="1" applyNumberFormat="1" applyFont="1" applyFill="1" applyBorder="1"/>
    <xf numFmtId="165" fontId="13" fillId="4" borderId="4" xfId="1" applyNumberFormat="1" applyFont="1" applyFill="1" applyBorder="1" applyAlignment="1">
      <alignment horizontal="center"/>
    </xf>
    <xf numFmtId="0" fontId="36" fillId="5" borderId="4" xfId="0" applyFont="1" applyFill="1" applyBorder="1"/>
    <xf numFmtId="0" fontId="37" fillId="5" borderId="4" xfId="0" applyFont="1" applyFill="1" applyBorder="1"/>
    <xf numFmtId="0" fontId="36" fillId="4" borderId="4" xfId="0" applyFont="1" applyFill="1" applyBorder="1"/>
    <xf numFmtId="165" fontId="8" fillId="4" borderId="4" xfId="1" applyNumberFormat="1" applyFont="1" applyFill="1" applyBorder="1" applyAlignment="1">
      <alignment horizontal="center"/>
    </xf>
    <xf numFmtId="0" fontId="0" fillId="5" borderId="4" xfId="0" applyFill="1" applyBorder="1"/>
    <xf numFmtId="0" fontId="18" fillId="4" borderId="4" xfId="0" applyFont="1" applyFill="1" applyBorder="1"/>
    <xf numFmtId="0" fontId="34" fillId="4" borderId="4" xfId="0" applyFont="1" applyFill="1" applyBorder="1"/>
    <xf numFmtId="165" fontId="18" fillId="4" borderId="4" xfId="1" applyNumberFormat="1" applyFont="1" applyFill="1" applyBorder="1"/>
    <xf numFmtId="0" fontId="38" fillId="4" borderId="4" xfId="0" applyFont="1" applyFill="1" applyBorder="1"/>
    <xf numFmtId="0" fontId="39" fillId="4" borderId="4" xfId="0" applyFont="1" applyFill="1" applyBorder="1"/>
    <xf numFmtId="20" fontId="39" fillId="4" borderId="4" xfId="0" applyNumberFormat="1" applyFont="1" applyFill="1" applyBorder="1"/>
    <xf numFmtId="0" fontId="36" fillId="5" borderId="5" xfId="0" applyFont="1" applyFill="1" applyBorder="1"/>
    <xf numFmtId="14" fontId="30" fillId="5" borderId="4" xfId="0" applyNumberFormat="1" applyFont="1" applyFill="1" applyBorder="1"/>
    <xf numFmtId="20" fontId="18" fillId="4" borderId="4" xfId="0" applyNumberFormat="1" applyFont="1" applyFill="1" applyBorder="1"/>
    <xf numFmtId="0" fontId="18" fillId="4" borderId="4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49" fontId="22" fillId="4" borderId="4" xfId="0" applyNumberFormat="1" applyFont="1" applyFill="1" applyBorder="1" applyAlignment="1">
      <alignment horizontal="left"/>
    </xf>
    <xf numFmtId="167" fontId="14" fillId="4" borderId="4" xfId="0" applyNumberFormat="1" applyFont="1" applyFill="1" applyBorder="1" applyAlignment="1">
      <alignment horizontal="left"/>
    </xf>
    <xf numFmtId="49" fontId="14" fillId="4" borderId="4" xfId="0" applyNumberFormat="1" applyFont="1" applyFill="1" applyBorder="1" applyAlignment="1">
      <alignment horizontal="left"/>
    </xf>
    <xf numFmtId="0" fontId="0" fillId="4" borderId="1" xfId="0" applyFill="1" applyBorder="1"/>
    <xf numFmtId="0" fontId="36" fillId="4" borderId="5" xfId="0" applyFont="1" applyFill="1" applyBorder="1"/>
    <xf numFmtId="0" fontId="37" fillId="4" borderId="4" xfId="0" applyFont="1" applyFill="1" applyBorder="1" applyAlignment="1">
      <alignment horizontal="right"/>
    </xf>
    <xf numFmtId="165" fontId="37" fillId="4" borderId="4" xfId="0" applyNumberFormat="1" applyFont="1" applyFill="1" applyBorder="1"/>
    <xf numFmtId="20" fontId="38" fillId="4" borderId="4" xfId="0" applyNumberFormat="1" applyFont="1" applyFill="1" applyBorder="1"/>
    <xf numFmtId="0" fontId="29" fillId="4" borderId="4" xfId="0" applyFont="1" applyFill="1" applyBorder="1" applyAlignment="1">
      <alignment horizontal="center"/>
    </xf>
    <xf numFmtId="20" fontId="18" fillId="4" borderId="4" xfId="0" applyNumberFormat="1" applyFont="1" applyFill="1" applyBorder="1" applyAlignment="1">
      <alignment horizontal="right"/>
    </xf>
    <xf numFmtId="0" fontId="11" fillId="4" borderId="4" xfId="0" applyFont="1" applyFill="1" applyBorder="1"/>
    <xf numFmtId="14" fontId="8" fillId="4" borderId="4" xfId="0" applyNumberFormat="1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14" fontId="26" fillId="5" borderId="4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99"/>
  <sheetViews>
    <sheetView tabSelected="1" topLeftCell="B22" zoomScaleNormal="100" workbookViewId="0">
      <selection activeCell="C30" sqref="C30:C31"/>
    </sheetView>
  </sheetViews>
  <sheetFormatPr defaultColWidth="14.44140625" defaultRowHeight="15" customHeight="1" x14ac:dyDescent="0.25"/>
  <cols>
    <col min="1" max="1" width="3.33203125" hidden="1" customWidth="1"/>
    <col min="2" max="2" width="11.33203125" customWidth="1"/>
    <col min="3" max="3" width="19.6640625" customWidth="1"/>
    <col min="4" max="4" width="12.5546875" bestFit="1" customWidth="1"/>
    <col min="5" max="5" width="8.44140625" customWidth="1"/>
    <col min="6" max="6" width="1.5546875" customWidth="1"/>
    <col min="7" max="7" width="11.33203125" customWidth="1"/>
    <col min="8" max="8" width="21.5546875" customWidth="1"/>
    <col min="9" max="9" width="12.5546875" bestFit="1" customWidth="1"/>
    <col min="10" max="10" width="9" customWidth="1"/>
    <col min="11" max="11" width="1.44140625" customWidth="1"/>
    <col min="12" max="12" width="10.44140625" customWidth="1"/>
    <col min="13" max="13" width="10.5546875" customWidth="1"/>
    <col min="14" max="14" width="1.44140625" customWidth="1"/>
    <col min="15" max="15" width="8.44140625" customWidth="1"/>
    <col min="16" max="16" width="9.6640625" customWidth="1"/>
    <col min="17" max="17" width="4.5546875" customWidth="1"/>
    <col min="18" max="18" width="5.5546875" customWidth="1"/>
    <col min="19" max="19" width="5.44140625" customWidth="1"/>
  </cols>
  <sheetData>
    <row r="1" spans="1:27" ht="12.6" customHeight="1" x14ac:dyDescent="0.25">
      <c r="A1" s="1"/>
      <c r="B1" s="63" t="s">
        <v>35</v>
      </c>
      <c r="C1" s="15"/>
      <c r="D1" s="15"/>
      <c r="E1" s="64"/>
      <c r="F1" s="14"/>
      <c r="G1" s="63" t="s">
        <v>0</v>
      </c>
      <c r="H1" s="15"/>
      <c r="I1" s="15"/>
      <c r="J1" s="64"/>
      <c r="K1" s="14"/>
      <c r="L1" s="65" t="s">
        <v>1</v>
      </c>
      <c r="M1" s="64"/>
      <c r="N1" s="14"/>
      <c r="O1" s="63" t="s">
        <v>2</v>
      </c>
      <c r="P1" s="15"/>
      <c r="Q1" s="145"/>
      <c r="R1" s="155"/>
      <c r="S1" s="160"/>
      <c r="T1" s="8"/>
      <c r="U1" s="42"/>
      <c r="V1" s="42"/>
      <c r="W1" s="8"/>
      <c r="X1" s="8"/>
      <c r="Y1" s="8"/>
      <c r="Z1" s="8"/>
      <c r="AA1" s="2"/>
    </row>
    <row r="2" spans="1:27" ht="12.75" customHeight="1" x14ac:dyDescent="0.25">
      <c r="A2" s="3"/>
      <c r="B2" s="65"/>
      <c r="C2" s="15"/>
      <c r="D2" s="15"/>
      <c r="E2" s="64"/>
      <c r="F2" s="15"/>
      <c r="G2" s="65"/>
      <c r="H2" s="15"/>
      <c r="I2" s="15"/>
      <c r="J2" s="64"/>
      <c r="K2" s="15"/>
      <c r="L2" s="14"/>
      <c r="M2" s="64"/>
      <c r="N2" s="15"/>
      <c r="O2" s="65"/>
      <c r="P2" s="15"/>
      <c r="Q2" s="145"/>
      <c r="R2" s="155"/>
      <c r="S2" s="160"/>
      <c r="T2" s="8"/>
      <c r="U2" s="42"/>
      <c r="V2" s="42"/>
      <c r="W2" s="8"/>
      <c r="X2" s="8"/>
      <c r="Y2" s="8"/>
      <c r="Z2" s="8"/>
      <c r="AA2" s="2"/>
    </row>
    <row r="3" spans="1:27" ht="12.75" customHeight="1" x14ac:dyDescent="0.25">
      <c r="A3" s="3"/>
      <c r="B3" s="65" t="s">
        <v>3</v>
      </c>
      <c r="C3" s="15" t="s">
        <v>4</v>
      </c>
      <c r="D3" s="15"/>
      <c r="E3" s="64" t="s">
        <v>5</v>
      </c>
      <c r="F3" s="15"/>
      <c r="G3" s="65" t="s">
        <v>6</v>
      </c>
      <c r="H3" s="15" t="s">
        <v>7</v>
      </c>
      <c r="I3" s="15"/>
      <c r="J3" s="64" t="s">
        <v>5</v>
      </c>
      <c r="K3" s="15"/>
      <c r="L3" s="65" t="s">
        <v>8</v>
      </c>
      <c r="M3" s="64"/>
      <c r="N3" s="15"/>
      <c r="O3" s="65" t="s">
        <v>6</v>
      </c>
      <c r="P3" s="15" t="s">
        <v>7</v>
      </c>
      <c r="Q3" s="145"/>
      <c r="R3" s="155" t="s">
        <v>5</v>
      </c>
      <c r="S3" s="160"/>
      <c r="T3" s="8"/>
      <c r="U3" s="42"/>
      <c r="V3" s="42"/>
      <c r="W3" s="8"/>
      <c r="X3" s="8"/>
      <c r="Y3" s="8"/>
      <c r="Z3" s="8"/>
      <c r="AA3" s="2"/>
    </row>
    <row r="4" spans="1:27" ht="12.75" customHeight="1" x14ac:dyDescent="0.25">
      <c r="A4" s="3"/>
      <c r="B4" s="65" t="s">
        <v>9</v>
      </c>
      <c r="C4" s="14" t="s">
        <v>10</v>
      </c>
      <c r="D4" s="15" t="s">
        <v>11</v>
      </c>
      <c r="E4" s="64" t="s">
        <v>12</v>
      </c>
      <c r="F4" s="15"/>
      <c r="G4" s="65" t="s">
        <v>9</v>
      </c>
      <c r="H4" s="14" t="s">
        <v>10</v>
      </c>
      <c r="I4" s="15" t="s">
        <v>11</v>
      </c>
      <c r="J4" s="64" t="s">
        <v>12</v>
      </c>
      <c r="K4" s="15"/>
      <c r="L4" s="65" t="s">
        <v>9</v>
      </c>
      <c r="M4" s="64" t="s">
        <v>12</v>
      </c>
      <c r="N4" s="15"/>
      <c r="O4" s="65" t="s">
        <v>9</v>
      </c>
      <c r="P4" s="15" t="s">
        <v>10</v>
      </c>
      <c r="Q4" s="145" t="s">
        <v>11</v>
      </c>
      <c r="R4" s="155" t="s">
        <v>12</v>
      </c>
      <c r="S4" s="160"/>
      <c r="T4" s="8"/>
      <c r="U4" s="42"/>
      <c r="V4" s="42"/>
      <c r="W4" s="8"/>
      <c r="X4" s="8"/>
      <c r="Y4" s="8"/>
      <c r="Z4" s="8"/>
      <c r="AA4" s="2"/>
    </row>
    <row r="5" spans="1:27" ht="12.75" customHeight="1" x14ac:dyDescent="0.3">
      <c r="A5" s="3"/>
      <c r="B5" s="65"/>
      <c r="C5" s="14"/>
      <c r="D5" s="14"/>
      <c r="E5" s="132">
        <f>SUM(E7:E93)</f>
        <v>389</v>
      </c>
      <c r="F5" s="15"/>
      <c r="G5" s="65"/>
      <c r="H5" s="14"/>
      <c r="I5" s="14"/>
      <c r="J5" s="132">
        <f>SUM(J7:J93)</f>
        <v>448</v>
      </c>
      <c r="K5" s="15"/>
      <c r="L5" s="65"/>
      <c r="M5" s="132">
        <f>SUM(M7:M90)</f>
        <v>1260</v>
      </c>
      <c r="N5" s="15"/>
      <c r="O5" s="65"/>
      <c r="P5" s="14"/>
      <c r="Q5" s="7"/>
      <c r="R5" s="156">
        <f>SUM((R7:R28))</f>
        <v>0</v>
      </c>
      <c r="S5" s="160"/>
      <c r="T5" s="8"/>
      <c r="U5" s="42"/>
      <c r="V5" s="42"/>
      <c r="W5" s="8"/>
      <c r="X5" s="8"/>
      <c r="Y5" s="8"/>
      <c r="Z5" s="8"/>
      <c r="AA5" s="2"/>
    </row>
    <row r="6" spans="1:27" ht="12.75" customHeight="1" x14ac:dyDescent="0.25">
      <c r="A6" s="3"/>
      <c r="B6" s="65" t="s">
        <v>13</v>
      </c>
      <c r="C6" s="14" t="s">
        <v>14</v>
      </c>
      <c r="D6" s="14"/>
      <c r="E6" s="14" t="s">
        <v>15</v>
      </c>
      <c r="F6" s="15"/>
      <c r="G6" s="65" t="s">
        <v>13</v>
      </c>
      <c r="H6" s="14" t="s">
        <v>14</v>
      </c>
      <c r="I6" s="14"/>
      <c r="J6" s="131"/>
      <c r="K6" s="15"/>
      <c r="L6" s="65" t="s">
        <v>13</v>
      </c>
      <c r="M6" s="14" t="s">
        <v>15</v>
      </c>
      <c r="N6" s="15"/>
      <c r="O6" s="65" t="s">
        <v>13</v>
      </c>
      <c r="P6" s="14" t="s">
        <v>14</v>
      </c>
      <c r="Q6" s="7"/>
      <c r="R6" s="7" t="s">
        <v>15</v>
      </c>
      <c r="S6" s="160"/>
      <c r="T6" s="8"/>
      <c r="U6" s="42"/>
      <c r="V6" s="42"/>
      <c r="W6" s="8"/>
      <c r="X6" s="8"/>
      <c r="Y6" s="8"/>
      <c r="Z6" s="8"/>
      <c r="AA6" s="2"/>
    </row>
    <row r="7" spans="1:27" ht="15" customHeight="1" x14ac:dyDescent="0.3">
      <c r="A7" s="3"/>
      <c r="B7" s="81">
        <v>45972</v>
      </c>
      <c r="C7" s="72" t="s">
        <v>202</v>
      </c>
      <c r="D7" s="16"/>
      <c r="E7" s="139">
        <v>13</v>
      </c>
      <c r="F7" s="15"/>
      <c r="G7" s="57">
        <v>45916</v>
      </c>
      <c r="H7" s="71" t="s">
        <v>73</v>
      </c>
      <c r="I7" s="149">
        <v>46154</v>
      </c>
      <c r="J7" s="133"/>
      <c r="K7" s="15"/>
      <c r="L7" s="57">
        <v>46063</v>
      </c>
      <c r="M7" s="150">
        <v>560</v>
      </c>
      <c r="N7" s="15"/>
      <c r="O7" s="29"/>
      <c r="P7" s="31"/>
      <c r="Q7" s="146"/>
      <c r="R7" s="157"/>
      <c r="S7" s="160"/>
      <c r="T7" s="8"/>
      <c r="U7" s="42"/>
      <c r="V7" s="42"/>
      <c r="W7" s="8"/>
      <c r="X7" s="8"/>
      <c r="Y7" s="8"/>
      <c r="Z7" s="8"/>
      <c r="AA7" s="2"/>
    </row>
    <row r="8" spans="1:27" ht="15" customHeight="1" x14ac:dyDescent="0.3">
      <c r="A8" s="4"/>
      <c r="B8" s="81"/>
      <c r="C8" s="72"/>
      <c r="D8" s="123"/>
      <c r="E8" s="139"/>
      <c r="F8" s="15"/>
      <c r="G8" s="123"/>
      <c r="H8" s="70"/>
      <c r="I8" s="81"/>
      <c r="J8" s="134"/>
      <c r="K8" s="15"/>
      <c r="L8" s="69">
        <v>46065</v>
      </c>
      <c r="M8" s="150">
        <v>220</v>
      </c>
      <c r="N8" s="15"/>
      <c r="O8" s="67"/>
      <c r="P8" s="29"/>
      <c r="Q8" s="7"/>
      <c r="R8" s="158"/>
      <c r="S8" s="160"/>
      <c r="T8" s="8"/>
      <c r="U8" s="42"/>
      <c r="V8" s="42"/>
      <c r="W8" s="8"/>
      <c r="X8" s="8"/>
      <c r="Y8" s="8"/>
      <c r="Z8" s="8"/>
      <c r="AA8" s="2"/>
    </row>
    <row r="9" spans="1:27" ht="15" customHeight="1" x14ac:dyDescent="0.3">
      <c r="A9" s="4"/>
      <c r="B9" s="81">
        <v>45974</v>
      </c>
      <c r="C9" s="72" t="s">
        <v>202</v>
      </c>
      <c r="D9" s="16"/>
      <c r="E9" s="139">
        <v>28</v>
      </c>
      <c r="F9" s="15"/>
      <c r="G9" s="149">
        <v>46107</v>
      </c>
      <c r="H9" s="58" t="s">
        <v>238</v>
      </c>
      <c r="I9" s="149">
        <v>46156</v>
      </c>
      <c r="J9" s="10"/>
      <c r="K9" s="15"/>
      <c r="L9" s="69">
        <v>46070</v>
      </c>
      <c r="M9" s="150">
        <v>20</v>
      </c>
      <c r="N9" s="15"/>
      <c r="O9" s="67"/>
      <c r="P9" s="29"/>
      <c r="Q9" s="7"/>
      <c r="R9" s="158"/>
      <c r="S9" s="160"/>
      <c r="T9" s="8"/>
      <c r="U9" s="42"/>
      <c r="V9" s="42"/>
      <c r="W9" s="8"/>
      <c r="X9" s="8"/>
      <c r="Y9" s="8"/>
      <c r="Z9" s="8"/>
      <c r="AA9" s="2"/>
    </row>
    <row r="10" spans="1:27" ht="15" customHeight="1" x14ac:dyDescent="0.3">
      <c r="A10" s="3"/>
      <c r="B10" s="6"/>
      <c r="C10" s="6"/>
      <c r="D10" s="6"/>
      <c r="E10" s="6"/>
      <c r="F10" s="15"/>
      <c r="G10" s="149"/>
      <c r="H10" s="140" t="s">
        <v>66</v>
      </c>
      <c r="I10" s="6"/>
      <c r="J10" s="10"/>
      <c r="K10" s="15"/>
      <c r="L10" s="57">
        <v>46077</v>
      </c>
      <c r="M10" s="150">
        <v>70</v>
      </c>
      <c r="N10" s="15"/>
      <c r="O10" s="68"/>
      <c r="P10" s="32"/>
      <c r="Q10" s="147"/>
      <c r="R10" s="157"/>
      <c r="S10" s="160"/>
      <c r="T10" s="8"/>
      <c r="U10" s="42"/>
      <c r="V10" s="42"/>
      <c r="W10" s="8"/>
      <c r="X10" s="8"/>
      <c r="Y10" s="8"/>
      <c r="Z10" s="8"/>
      <c r="AA10" s="2"/>
    </row>
    <row r="11" spans="1:27" ht="15" customHeight="1" x14ac:dyDescent="0.3">
      <c r="A11" s="3"/>
      <c r="B11" s="57">
        <v>46114</v>
      </c>
      <c r="C11" s="46" t="s">
        <v>240</v>
      </c>
      <c r="D11" s="6"/>
      <c r="E11" s="152">
        <v>42</v>
      </c>
      <c r="F11" s="15"/>
      <c r="G11" s="149">
        <v>46107</v>
      </c>
      <c r="H11" s="153" t="s">
        <v>238</v>
      </c>
      <c r="I11" s="149">
        <v>46156</v>
      </c>
      <c r="J11" s="10"/>
      <c r="K11" s="15"/>
      <c r="L11" s="57">
        <v>46079</v>
      </c>
      <c r="M11" s="150">
        <v>70</v>
      </c>
      <c r="N11" s="15"/>
      <c r="O11" s="68"/>
      <c r="P11" s="32"/>
      <c r="Q11" s="147"/>
      <c r="R11" s="157"/>
      <c r="S11" s="160"/>
      <c r="T11" s="8"/>
      <c r="U11" s="42"/>
      <c r="V11" s="42"/>
      <c r="W11" s="8"/>
      <c r="X11" s="8"/>
      <c r="Y11" s="8"/>
      <c r="Z11" s="8"/>
      <c r="AA11" s="2"/>
    </row>
    <row r="12" spans="1:27" ht="15" customHeight="1" x14ac:dyDescent="0.3">
      <c r="A12" s="3"/>
      <c r="B12" s="6"/>
      <c r="C12" s="6"/>
      <c r="D12" s="6"/>
      <c r="E12" s="6"/>
      <c r="F12" s="15"/>
      <c r="G12" s="6"/>
      <c r="H12" s="6"/>
      <c r="I12" s="6"/>
      <c r="J12" s="6"/>
      <c r="K12" s="15"/>
      <c r="L12" s="149">
        <v>46084</v>
      </c>
      <c r="M12" s="150">
        <v>10</v>
      </c>
      <c r="N12" s="15"/>
      <c r="O12" s="67"/>
      <c r="P12" s="33"/>
      <c r="Q12" s="147"/>
      <c r="R12" s="158"/>
      <c r="S12" s="160"/>
      <c r="T12" s="8"/>
      <c r="U12" s="42"/>
      <c r="V12" s="42"/>
      <c r="W12" s="8"/>
      <c r="X12" s="8"/>
      <c r="Y12" s="8"/>
      <c r="Z12" s="8"/>
      <c r="AA12" s="2"/>
    </row>
    <row r="13" spans="1:27" ht="15" customHeight="1" x14ac:dyDescent="0.3">
      <c r="A13" s="3"/>
      <c r="B13" s="161">
        <v>46121</v>
      </c>
      <c r="C13" s="79" t="s">
        <v>64</v>
      </c>
      <c r="D13" s="57"/>
      <c r="E13" s="152">
        <v>10</v>
      </c>
      <c r="F13" s="15"/>
      <c r="G13" s="161">
        <v>46121</v>
      </c>
      <c r="H13" s="58" t="s">
        <v>241</v>
      </c>
      <c r="I13" s="6"/>
      <c r="J13" s="10">
        <v>5</v>
      </c>
      <c r="K13" s="15"/>
      <c r="L13" s="57">
        <v>46086</v>
      </c>
      <c r="M13" s="150">
        <v>30</v>
      </c>
      <c r="N13" s="15"/>
      <c r="O13" s="67"/>
      <c r="P13" s="33"/>
      <c r="Q13" s="147"/>
      <c r="R13" s="158"/>
      <c r="S13" s="160"/>
      <c r="T13" s="8"/>
      <c r="U13" s="42"/>
      <c r="V13" s="42"/>
      <c r="W13" s="8"/>
      <c r="X13" s="8"/>
      <c r="Y13" s="8"/>
      <c r="Z13" s="8"/>
      <c r="AA13" s="2"/>
    </row>
    <row r="14" spans="1:27" ht="15" customHeight="1" x14ac:dyDescent="0.3">
      <c r="A14" s="3"/>
      <c r="B14" s="161"/>
      <c r="C14" s="46"/>
      <c r="D14" s="149"/>
      <c r="E14" s="162"/>
      <c r="F14" s="30"/>
      <c r="G14" s="161"/>
      <c r="H14" s="140" t="s">
        <v>66</v>
      </c>
      <c r="I14" s="57"/>
      <c r="J14" s="10"/>
      <c r="K14" s="16"/>
      <c r="L14" s="123">
        <v>46093</v>
      </c>
      <c r="M14" s="150">
        <v>10</v>
      </c>
      <c r="N14" s="15"/>
      <c r="O14" s="29"/>
      <c r="P14" s="31"/>
      <c r="Q14" s="146"/>
      <c r="R14" s="157"/>
      <c r="S14" s="160"/>
      <c r="T14" s="8"/>
      <c r="U14" s="42"/>
      <c r="V14" s="42"/>
      <c r="W14" s="8"/>
      <c r="X14" s="8"/>
      <c r="Y14" s="8"/>
      <c r="Z14" s="8"/>
      <c r="AA14" s="2"/>
    </row>
    <row r="15" spans="1:27" ht="15" customHeight="1" x14ac:dyDescent="0.3">
      <c r="A15" s="3"/>
      <c r="B15" s="149">
        <v>46156</v>
      </c>
      <c r="C15" s="46" t="s">
        <v>76</v>
      </c>
      <c r="D15" s="197">
        <v>46163</v>
      </c>
      <c r="E15" s="152"/>
      <c r="F15" s="30"/>
      <c r="G15" s="161">
        <v>46121</v>
      </c>
      <c r="H15" s="58" t="s">
        <v>241</v>
      </c>
      <c r="I15" s="6"/>
      <c r="J15" s="10">
        <v>5</v>
      </c>
      <c r="K15" s="16"/>
      <c r="L15" s="149">
        <v>46105</v>
      </c>
      <c r="M15" s="150">
        <v>30</v>
      </c>
      <c r="N15" s="15"/>
      <c r="O15" s="67"/>
      <c r="P15" s="29"/>
      <c r="Q15" s="7"/>
      <c r="R15" s="158"/>
      <c r="S15" s="160"/>
      <c r="T15" s="8"/>
      <c r="U15" s="42"/>
      <c r="V15" s="42"/>
      <c r="W15" s="8"/>
      <c r="X15" s="8"/>
      <c r="Y15" s="8"/>
      <c r="Z15" s="8"/>
      <c r="AA15" s="2"/>
    </row>
    <row r="16" spans="1:27" ht="15" customHeight="1" x14ac:dyDescent="0.3">
      <c r="A16" s="3"/>
      <c r="B16" s="149">
        <v>46156</v>
      </c>
      <c r="C16" s="46" t="s">
        <v>37</v>
      </c>
      <c r="D16" s="149">
        <v>46161</v>
      </c>
      <c r="E16" s="167"/>
      <c r="F16" s="6"/>
      <c r="G16" s="6"/>
      <c r="H16" s="6"/>
      <c r="I16" s="6"/>
      <c r="J16" s="6"/>
      <c r="K16" s="6"/>
      <c r="L16" s="149">
        <v>46107</v>
      </c>
      <c r="M16" s="66">
        <v>80</v>
      </c>
      <c r="N16" s="15"/>
      <c r="O16" s="14"/>
      <c r="P16" s="33"/>
      <c r="Q16" s="7"/>
      <c r="R16" s="158"/>
      <c r="S16" s="160"/>
      <c r="T16" s="8"/>
      <c r="U16" s="42"/>
      <c r="V16" s="42"/>
      <c r="W16" s="8"/>
      <c r="X16" s="8"/>
      <c r="Y16" s="8"/>
      <c r="Z16" s="8"/>
      <c r="AA16" s="2"/>
    </row>
    <row r="17" spans="1:27" ht="15" customHeight="1" x14ac:dyDescent="0.25">
      <c r="A17" s="3"/>
      <c r="B17" s="149">
        <v>46156</v>
      </c>
      <c r="C17" s="46" t="s">
        <v>363</v>
      </c>
      <c r="D17" s="149">
        <v>46161</v>
      </c>
      <c r="E17" s="152"/>
      <c r="F17" s="30"/>
      <c r="G17" s="123">
        <v>46133</v>
      </c>
      <c r="H17" s="163" t="s">
        <v>192</v>
      </c>
      <c r="I17" s="6"/>
      <c r="J17" s="166">
        <v>52</v>
      </c>
      <c r="K17" s="6"/>
      <c r="L17" s="57">
        <v>46114</v>
      </c>
      <c r="M17" s="66">
        <v>-10</v>
      </c>
      <c r="N17" s="15"/>
      <c r="O17" s="16" t="s">
        <v>239</v>
      </c>
      <c r="P17" s="16"/>
      <c r="Q17" s="8"/>
      <c r="R17" s="8"/>
      <c r="S17" s="8"/>
      <c r="T17" s="8"/>
      <c r="U17" s="42"/>
      <c r="V17" s="42"/>
      <c r="W17" s="8"/>
      <c r="X17" s="8"/>
      <c r="Y17" s="8"/>
      <c r="Z17" s="8"/>
      <c r="AA17" s="2"/>
    </row>
    <row r="18" spans="1:27" ht="15" customHeight="1" x14ac:dyDescent="0.3">
      <c r="A18" s="3"/>
      <c r="B18" s="149">
        <v>46156</v>
      </c>
      <c r="C18" s="46" t="s">
        <v>364</v>
      </c>
      <c r="D18" s="149"/>
      <c r="E18" s="167">
        <v>32</v>
      </c>
      <c r="F18" s="16"/>
      <c r="G18" s="123">
        <v>46133</v>
      </c>
      <c r="H18" s="58" t="s">
        <v>243</v>
      </c>
      <c r="I18" s="6"/>
      <c r="J18" s="166">
        <v>52</v>
      </c>
      <c r="K18" s="6"/>
      <c r="L18" s="57">
        <v>46114</v>
      </c>
      <c r="M18" s="66">
        <v>20</v>
      </c>
      <c r="N18" s="15"/>
      <c r="O18" s="16"/>
      <c r="P18" s="16"/>
      <c r="Q18" s="8"/>
      <c r="R18" s="8"/>
      <c r="S18" s="8"/>
      <c r="T18" s="8"/>
      <c r="U18" s="42"/>
      <c r="V18" s="8"/>
      <c r="W18" s="42"/>
      <c r="X18" s="8"/>
      <c r="Y18" s="8"/>
      <c r="Z18" s="8"/>
      <c r="AA18" s="2"/>
    </row>
    <row r="19" spans="1:27" ht="15" customHeight="1" x14ac:dyDescent="0.25">
      <c r="A19" s="3"/>
      <c r="B19" s="149">
        <v>46156</v>
      </c>
      <c r="C19" s="46" t="s">
        <v>36</v>
      </c>
      <c r="D19" s="197">
        <v>46163</v>
      </c>
      <c r="E19" s="152"/>
      <c r="F19" s="16"/>
      <c r="G19" s="123"/>
      <c r="H19" s="58"/>
      <c r="I19" s="6"/>
      <c r="J19" s="166"/>
      <c r="K19" s="6"/>
      <c r="L19" s="57"/>
      <c r="M19" s="66"/>
      <c r="N19" s="15"/>
      <c r="O19" s="16"/>
      <c r="P19" s="16"/>
      <c r="Q19" s="8"/>
      <c r="R19" s="8"/>
      <c r="S19" s="8"/>
      <c r="T19" s="8"/>
      <c r="U19" s="42"/>
      <c r="V19" s="8"/>
      <c r="W19" s="42"/>
      <c r="X19" s="8"/>
      <c r="Y19" s="8"/>
      <c r="Z19" s="8"/>
      <c r="AA19" s="2"/>
    </row>
    <row r="20" spans="1:27" ht="15" customHeight="1" x14ac:dyDescent="0.3">
      <c r="A20" s="3"/>
      <c r="B20" s="149">
        <v>46156</v>
      </c>
      <c r="C20" s="46" t="s">
        <v>365</v>
      </c>
      <c r="D20" s="149">
        <v>46161</v>
      </c>
      <c r="E20" s="167"/>
      <c r="F20" s="16"/>
      <c r="G20" s="161">
        <v>46142</v>
      </c>
      <c r="H20" s="35" t="s">
        <v>65</v>
      </c>
      <c r="I20" s="6"/>
      <c r="J20" s="166">
        <v>32</v>
      </c>
      <c r="K20" s="6"/>
      <c r="L20" s="57"/>
      <c r="M20" s="66"/>
      <c r="N20" s="15"/>
      <c r="O20" s="16"/>
      <c r="P20" s="16"/>
      <c r="Q20" s="8"/>
      <c r="R20" s="8"/>
      <c r="S20" s="8"/>
      <c r="T20" s="8"/>
      <c r="U20" s="42"/>
      <c r="V20" s="8"/>
      <c r="W20" s="42"/>
      <c r="X20" s="8"/>
      <c r="Y20" s="8"/>
      <c r="Z20" s="8"/>
      <c r="AA20" s="2"/>
    </row>
    <row r="21" spans="1:27" ht="15" customHeight="1" x14ac:dyDescent="0.25">
      <c r="A21" s="3"/>
      <c r="B21" s="149">
        <v>46156</v>
      </c>
      <c r="C21" s="58" t="s">
        <v>366</v>
      </c>
      <c r="D21" s="197">
        <v>46163</v>
      </c>
      <c r="E21" s="152"/>
      <c r="F21" s="16"/>
      <c r="G21" s="6"/>
      <c r="H21" s="6"/>
      <c r="I21" s="6"/>
      <c r="J21" s="6"/>
      <c r="K21" s="6"/>
      <c r="L21" s="161">
        <v>46121</v>
      </c>
      <c r="M21" s="66">
        <v>50</v>
      </c>
      <c r="N21" s="15"/>
      <c r="O21" s="29"/>
      <c r="P21" s="14"/>
      <c r="Q21" s="7"/>
      <c r="R21" s="157"/>
      <c r="S21" s="160"/>
      <c r="T21" s="8"/>
      <c r="U21" s="42"/>
      <c r="V21" s="8"/>
      <c r="W21" s="42"/>
      <c r="X21" s="8"/>
      <c r="Y21" s="8"/>
      <c r="Z21" s="8"/>
      <c r="AA21" s="2"/>
    </row>
    <row r="22" spans="1:27" ht="15" customHeight="1" x14ac:dyDescent="0.3">
      <c r="A22" s="3"/>
      <c r="B22" s="149">
        <v>46156</v>
      </c>
      <c r="C22" s="46" t="s">
        <v>29</v>
      </c>
      <c r="D22" s="197">
        <v>46163</v>
      </c>
      <c r="E22" s="167"/>
      <c r="F22" s="15"/>
      <c r="G22" s="149">
        <v>46154</v>
      </c>
      <c r="H22" s="58" t="s">
        <v>101</v>
      </c>
      <c r="I22" s="149">
        <v>46156</v>
      </c>
      <c r="J22" s="166"/>
      <c r="K22" s="6"/>
      <c r="L22" s="123">
        <v>46133</v>
      </c>
      <c r="M22" s="66">
        <v>20</v>
      </c>
      <c r="N22" s="15"/>
      <c r="O22" s="29"/>
      <c r="P22" s="14"/>
      <c r="Q22" s="7"/>
      <c r="R22" s="157"/>
      <c r="S22" s="160"/>
      <c r="T22" s="8"/>
      <c r="U22" s="42"/>
      <c r="V22" s="8"/>
      <c r="W22" s="42"/>
      <c r="X22" s="8"/>
      <c r="Y22" s="8"/>
      <c r="Z22" s="8"/>
      <c r="AA22" s="2"/>
    </row>
    <row r="23" spans="1:27" ht="15" customHeight="1" x14ac:dyDescent="0.3">
      <c r="A23" s="3"/>
      <c r="B23" s="149"/>
      <c r="C23" s="11"/>
      <c r="D23" s="149"/>
      <c r="E23" s="167"/>
      <c r="F23" s="15"/>
      <c r="G23" s="149">
        <v>46154</v>
      </c>
      <c r="H23" s="163" t="s">
        <v>354</v>
      </c>
      <c r="I23" s="149">
        <v>46161</v>
      </c>
      <c r="J23" s="166"/>
      <c r="K23" s="6"/>
      <c r="L23" s="149">
        <v>46135</v>
      </c>
      <c r="M23" s="66">
        <v>10</v>
      </c>
      <c r="N23" s="15"/>
      <c r="O23" s="29" t="s">
        <v>367</v>
      </c>
      <c r="P23" s="14"/>
      <c r="Q23" s="7"/>
      <c r="R23" s="157"/>
      <c r="S23" s="160"/>
      <c r="T23" s="8"/>
      <c r="U23" s="42"/>
      <c r="V23" s="8"/>
      <c r="W23" s="42"/>
      <c r="X23" s="8"/>
      <c r="Y23" s="8"/>
      <c r="Z23" s="8"/>
      <c r="AA23" s="2"/>
    </row>
    <row r="24" spans="1:27" ht="15" customHeight="1" x14ac:dyDescent="0.25">
      <c r="A24" s="3"/>
      <c r="B24" s="161">
        <v>46163</v>
      </c>
      <c r="C24" s="82" t="s">
        <v>55</v>
      </c>
      <c r="D24" s="57"/>
      <c r="E24" s="87">
        <v>40</v>
      </c>
      <c r="F24" s="6"/>
      <c r="G24" s="149">
        <v>46154</v>
      </c>
      <c r="H24" s="58" t="s">
        <v>245</v>
      </c>
      <c r="I24" s="149">
        <v>46156</v>
      </c>
      <c r="J24" s="166"/>
      <c r="K24" s="6"/>
      <c r="L24" s="57">
        <v>46140</v>
      </c>
      <c r="M24" s="66">
        <v>10</v>
      </c>
      <c r="N24" s="15"/>
      <c r="O24" s="29"/>
      <c r="P24" s="14"/>
      <c r="Q24" s="7"/>
      <c r="R24" s="157"/>
      <c r="S24" s="160"/>
      <c r="T24" s="8"/>
      <c r="U24" s="42"/>
      <c r="V24" s="8"/>
      <c r="W24" s="42"/>
      <c r="X24" s="8"/>
      <c r="Y24" s="8"/>
      <c r="Z24" s="8"/>
      <c r="AA24" s="2"/>
    </row>
    <row r="25" spans="1:27" ht="15" customHeight="1" x14ac:dyDescent="0.25">
      <c r="A25" s="3"/>
      <c r="B25" s="161">
        <v>46163</v>
      </c>
      <c r="C25" s="82" t="s">
        <v>76</v>
      </c>
      <c r="D25" s="149"/>
      <c r="E25" s="87">
        <v>26</v>
      </c>
      <c r="F25" s="6"/>
      <c r="G25" s="149">
        <v>46154</v>
      </c>
      <c r="H25" s="58" t="s">
        <v>244</v>
      </c>
      <c r="I25" s="149">
        <v>46156</v>
      </c>
      <c r="J25" s="166"/>
      <c r="K25" s="6"/>
      <c r="L25" s="161">
        <v>46142</v>
      </c>
      <c r="M25" s="66">
        <v>10</v>
      </c>
      <c r="N25" s="15"/>
      <c r="O25" s="29"/>
      <c r="P25" s="14"/>
      <c r="Q25" s="7"/>
      <c r="R25" s="157"/>
      <c r="S25" s="160"/>
      <c r="T25" s="8"/>
      <c r="U25" s="42"/>
      <c r="V25" s="8"/>
      <c r="W25" s="42"/>
      <c r="X25" s="8"/>
      <c r="Y25" s="8"/>
      <c r="Z25" s="8"/>
      <c r="AA25" s="2"/>
    </row>
    <row r="26" spans="1:27" ht="15" customHeight="1" x14ac:dyDescent="0.3">
      <c r="A26" s="3"/>
      <c r="B26" s="161">
        <v>46163</v>
      </c>
      <c r="C26" s="82" t="s">
        <v>46</v>
      </c>
      <c r="D26" s="57"/>
      <c r="E26" s="87">
        <v>40</v>
      </c>
      <c r="F26" s="6"/>
      <c r="G26" s="149"/>
      <c r="H26" s="140" t="s">
        <v>359</v>
      </c>
      <c r="I26" s="6"/>
      <c r="J26" s="6"/>
      <c r="K26" s="6"/>
      <c r="L26" s="149">
        <v>46147</v>
      </c>
      <c r="M26" s="66">
        <v>10</v>
      </c>
      <c r="N26" s="15"/>
      <c r="O26" s="14"/>
      <c r="P26" s="29"/>
      <c r="Q26" s="7"/>
      <c r="R26" s="7"/>
      <c r="S26" s="160"/>
      <c r="T26" s="8"/>
      <c r="U26" s="42"/>
      <c r="V26" s="8"/>
      <c r="W26" s="42"/>
      <c r="X26" s="8"/>
      <c r="Y26" s="8"/>
      <c r="Z26" s="8"/>
      <c r="AA26" s="2"/>
    </row>
    <row r="27" spans="1:27" ht="15" customHeight="1" x14ac:dyDescent="0.25">
      <c r="A27" s="3"/>
      <c r="B27" s="161">
        <v>46163</v>
      </c>
      <c r="C27" s="82" t="s">
        <v>50</v>
      </c>
      <c r="D27" s="149"/>
      <c r="E27" s="87">
        <v>26</v>
      </c>
      <c r="F27" s="6"/>
      <c r="G27" s="149">
        <v>46154</v>
      </c>
      <c r="H27" s="164" t="s">
        <v>355</v>
      </c>
      <c r="I27" s="149">
        <v>46156</v>
      </c>
      <c r="J27" s="166"/>
      <c r="K27" s="6"/>
      <c r="L27" s="57">
        <v>46149</v>
      </c>
      <c r="M27" s="66">
        <v>10</v>
      </c>
      <c r="N27" s="15"/>
      <c r="O27" s="14"/>
      <c r="P27" s="29"/>
      <c r="Q27" s="7"/>
      <c r="R27" s="7"/>
      <c r="S27" s="160"/>
      <c r="T27" s="8"/>
      <c r="U27" s="42"/>
      <c r="V27" s="8"/>
      <c r="W27" s="42"/>
      <c r="X27" s="8"/>
      <c r="Y27" s="8"/>
      <c r="Z27" s="8"/>
      <c r="AA27" s="2"/>
    </row>
    <row r="28" spans="1:27" ht="15" customHeight="1" x14ac:dyDescent="0.3">
      <c r="A28" s="3"/>
      <c r="B28" s="161">
        <v>46163</v>
      </c>
      <c r="C28" s="82" t="s">
        <v>38</v>
      </c>
      <c r="D28" s="123"/>
      <c r="E28" s="87">
        <v>40</v>
      </c>
      <c r="F28" s="6"/>
      <c r="G28" s="149">
        <v>46154</v>
      </c>
      <c r="H28" s="164" t="s">
        <v>101</v>
      </c>
      <c r="I28" s="149">
        <v>46156</v>
      </c>
      <c r="J28" s="10"/>
      <c r="K28" s="6"/>
      <c r="L28" s="149">
        <v>46154</v>
      </c>
      <c r="M28" s="66">
        <v>10</v>
      </c>
      <c r="N28" s="15"/>
      <c r="O28" s="14"/>
      <c r="P28" s="34"/>
      <c r="Q28" s="7"/>
      <c r="R28" s="158"/>
      <c r="S28" s="160"/>
      <c r="T28" s="8"/>
      <c r="U28" s="42"/>
      <c r="V28" s="8"/>
      <c r="W28" s="42"/>
      <c r="X28" s="8"/>
      <c r="Y28" s="8"/>
      <c r="Z28" s="8"/>
      <c r="AA28" s="2"/>
    </row>
    <row r="29" spans="1:27" ht="15.75" customHeight="1" x14ac:dyDescent="0.3">
      <c r="B29" s="161">
        <v>46163</v>
      </c>
      <c r="C29" s="82" t="s">
        <v>365</v>
      </c>
      <c r="D29" s="6"/>
      <c r="E29" s="87">
        <v>26</v>
      </c>
      <c r="F29" s="6"/>
      <c r="G29" s="149">
        <v>46154</v>
      </c>
      <c r="H29" s="164" t="s">
        <v>356</v>
      </c>
      <c r="I29" s="197">
        <v>46163</v>
      </c>
      <c r="J29" s="10"/>
      <c r="K29" s="6"/>
      <c r="L29" s="149">
        <v>46156</v>
      </c>
      <c r="M29" s="66">
        <v>10</v>
      </c>
      <c r="N29" s="6"/>
      <c r="O29" s="6"/>
      <c r="P29" s="6"/>
      <c r="Q29" s="6"/>
      <c r="R29" s="6"/>
      <c r="S29" s="6"/>
      <c r="T29" s="6"/>
      <c r="U29" s="5"/>
      <c r="V29" s="5"/>
      <c r="W29" s="5"/>
      <c r="X29" s="5"/>
      <c r="Y29" s="5"/>
    </row>
    <row r="30" spans="1:27" ht="15.75" customHeight="1" x14ac:dyDescent="0.3">
      <c r="B30" s="161">
        <v>46163</v>
      </c>
      <c r="C30" s="82" t="s">
        <v>29</v>
      </c>
      <c r="D30" s="6"/>
      <c r="E30" s="87">
        <v>40</v>
      </c>
      <c r="F30" s="6"/>
      <c r="G30" s="149">
        <v>46154</v>
      </c>
      <c r="H30" s="164" t="s">
        <v>357</v>
      </c>
      <c r="I30" s="197">
        <v>46163</v>
      </c>
      <c r="J30" s="10"/>
      <c r="K30" s="6"/>
      <c r="L30" s="197">
        <v>46163</v>
      </c>
      <c r="M30" s="66">
        <v>10</v>
      </c>
      <c r="N30" s="6"/>
      <c r="O30" s="6"/>
      <c r="P30" s="6"/>
      <c r="Q30" s="6"/>
      <c r="R30" s="6"/>
      <c r="S30" s="6"/>
      <c r="T30" s="6"/>
      <c r="U30" s="5"/>
    </row>
    <row r="31" spans="1:27" ht="15.75" customHeight="1" x14ac:dyDescent="0.3">
      <c r="B31" s="161">
        <v>46163</v>
      </c>
      <c r="C31" s="82" t="s">
        <v>232</v>
      </c>
      <c r="D31" s="6"/>
      <c r="E31" s="87">
        <v>26</v>
      </c>
      <c r="F31" s="6"/>
      <c r="G31" s="149">
        <v>46154</v>
      </c>
      <c r="H31" s="164" t="s">
        <v>245</v>
      </c>
      <c r="I31" s="149">
        <v>46156</v>
      </c>
      <c r="J31" s="10"/>
      <c r="K31" s="6"/>
      <c r="L31" s="6"/>
      <c r="M31" s="6"/>
      <c r="N31" s="6"/>
      <c r="O31" s="6"/>
      <c r="P31" s="6"/>
      <c r="Q31" s="6"/>
      <c r="R31" s="6"/>
      <c r="S31" s="6"/>
      <c r="T31" s="6"/>
      <c r="U31" s="5"/>
    </row>
    <row r="32" spans="1:27" ht="15.75" customHeight="1" x14ac:dyDescent="0.3">
      <c r="B32" s="161"/>
      <c r="C32" s="6"/>
      <c r="D32" s="6"/>
      <c r="E32" s="6"/>
      <c r="F32" s="6"/>
      <c r="G32" s="149">
        <v>46154</v>
      </c>
      <c r="H32" s="164" t="s">
        <v>104</v>
      </c>
      <c r="I32" s="183"/>
      <c r="J32" s="10">
        <v>18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5"/>
    </row>
    <row r="33" spans="2:21" ht="15.75" customHeight="1" x14ac:dyDescent="0.3">
      <c r="B33" s="161"/>
      <c r="C33" s="6"/>
      <c r="D33" s="6"/>
      <c r="E33" s="6"/>
      <c r="F33" s="6"/>
      <c r="G33" s="149">
        <v>46154</v>
      </c>
      <c r="H33" s="184" t="s">
        <v>95</v>
      </c>
      <c r="I33" s="183"/>
      <c r="J33" s="10">
        <v>18</v>
      </c>
      <c r="K33" s="6"/>
      <c r="L33" s="159"/>
      <c r="M33" s="6"/>
      <c r="N33" s="6"/>
      <c r="O33" s="6"/>
      <c r="P33" s="6"/>
      <c r="Q33" s="6"/>
      <c r="R33" s="6"/>
      <c r="S33" s="6"/>
      <c r="T33" s="6"/>
      <c r="U33" s="5"/>
    </row>
    <row r="34" spans="2:21" ht="15.75" customHeight="1" x14ac:dyDescent="0.3">
      <c r="B34" s="161"/>
      <c r="C34" s="6"/>
      <c r="D34" s="6"/>
      <c r="E34" s="6"/>
      <c r="F34" s="6"/>
      <c r="G34" s="149">
        <v>46154</v>
      </c>
      <c r="H34" s="184" t="s">
        <v>242</v>
      </c>
      <c r="I34" s="197">
        <v>46163</v>
      </c>
      <c r="J34" s="10"/>
      <c r="K34" s="6"/>
      <c r="L34" s="159"/>
      <c r="M34" s="6"/>
      <c r="N34" s="6"/>
      <c r="O34" s="6"/>
      <c r="P34" s="6"/>
      <c r="Q34" s="6"/>
      <c r="R34" s="6"/>
      <c r="S34" s="6"/>
      <c r="T34" s="6"/>
      <c r="U34" s="5"/>
    </row>
    <row r="35" spans="2:21" ht="15.75" customHeight="1" x14ac:dyDescent="0.25">
      <c r="B35" s="161"/>
      <c r="C35" s="6"/>
      <c r="D35" s="6"/>
      <c r="E35" s="6"/>
      <c r="F35" s="6"/>
      <c r="G35" s="57"/>
      <c r="H35" s="164"/>
      <c r="I35" s="149"/>
      <c r="J35" s="166"/>
      <c r="K35" s="6"/>
      <c r="L35" s="159"/>
      <c r="M35" s="6"/>
      <c r="N35" s="6"/>
      <c r="O35" s="6"/>
      <c r="P35" s="6"/>
      <c r="Q35" s="6"/>
      <c r="R35" s="6"/>
      <c r="S35" s="6"/>
      <c r="T35" s="6"/>
      <c r="U35" s="5"/>
    </row>
    <row r="36" spans="2:21" ht="15.75" customHeight="1" x14ac:dyDescent="0.3">
      <c r="B36" s="161"/>
      <c r="C36" s="6"/>
      <c r="D36" s="6"/>
      <c r="E36" s="6"/>
      <c r="F36" s="6"/>
      <c r="G36" s="149">
        <v>46156</v>
      </c>
      <c r="H36" s="35" t="s">
        <v>360</v>
      </c>
      <c r="I36" s="197">
        <v>46163</v>
      </c>
      <c r="J36" s="10"/>
      <c r="K36" s="6"/>
      <c r="L36" s="159"/>
      <c r="M36" s="6"/>
      <c r="N36" s="6"/>
      <c r="O36" s="6"/>
      <c r="P36" s="6"/>
      <c r="Q36" s="6"/>
      <c r="R36" s="6"/>
      <c r="S36" s="6"/>
      <c r="T36" s="6"/>
      <c r="U36" s="5"/>
    </row>
    <row r="37" spans="2:21" ht="15.75" customHeight="1" x14ac:dyDescent="0.3">
      <c r="B37" s="161"/>
      <c r="C37" s="6"/>
      <c r="D37" s="6"/>
      <c r="E37" s="6"/>
      <c r="F37" s="6"/>
      <c r="G37" s="149">
        <v>46156</v>
      </c>
      <c r="H37" s="35" t="s">
        <v>361</v>
      </c>
      <c r="I37" s="197">
        <v>46163</v>
      </c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5"/>
    </row>
    <row r="38" spans="2:21" ht="15.75" customHeight="1" x14ac:dyDescent="0.3">
      <c r="B38" s="161"/>
      <c r="C38" s="6"/>
      <c r="D38" s="6"/>
      <c r="E38" s="6"/>
      <c r="F38" s="6"/>
      <c r="G38" s="149">
        <v>46156</v>
      </c>
      <c r="H38" s="35" t="s">
        <v>148</v>
      </c>
      <c r="I38" s="6"/>
      <c r="J38" s="10">
        <v>30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5"/>
    </row>
    <row r="39" spans="2:21" ht="15.75" customHeight="1" x14ac:dyDescent="0.3">
      <c r="B39" s="161"/>
      <c r="C39" s="6"/>
      <c r="D39" s="6"/>
      <c r="E39" s="6"/>
      <c r="F39" s="6"/>
      <c r="G39" s="149">
        <v>46156</v>
      </c>
      <c r="H39" s="35" t="s">
        <v>329</v>
      </c>
      <c r="I39" s="197">
        <v>46163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5"/>
    </row>
    <row r="40" spans="2:21" ht="15.75" customHeight="1" x14ac:dyDescent="0.3">
      <c r="B40" s="6"/>
      <c r="C40" s="6"/>
      <c r="D40" s="6"/>
      <c r="E40" s="6"/>
      <c r="F40" s="6"/>
      <c r="G40" s="149"/>
      <c r="H40" s="140" t="s">
        <v>66</v>
      </c>
      <c r="I40" s="57"/>
      <c r="J40" s="166"/>
      <c r="K40" s="6"/>
      <c r="L40" s="6"/>
      <c r="M40" s="6"/>
      <c r="N40" s="6"/>
      <c r="O40" s="6"/>
      <c r="P40" s="6"/>
      <c r="Q40" s="6"/>
      <c r="R40" s="6"/>
      <c r="S40" s="6"/>
      <c r="T40" s="6"/>
      <c r="U40" s="5"/>
    </row>
    <row r="41" spans="2:21" ht="15.75" customHeight="1" x14ac:dyDescent="0.3">
      <c r="B41" s="6"/>
      <c r="C41" s="6"/>
      <c r="D41" s="6"/>
      <c r="E41" s="6"/>
      <c r="F41" s="6"/>
      <c r="G41" s="149">
        <v>46156</v>
      </c>
      <c r="H41" s="185" t="s">
        <v>117</v>
      </c>
      <c r="I41" s="197">
        <v>46163</v>
      </c>
      <c r="J41" s="10"/>
      <c r="K41" s="6"/>
      <c r="L41" s="6"/>
      <c r="M41" s="6"/>
      <c r="N41" s="6"/>
      <c r="O41" s="6"/>
      <c r="P41" s="6"/>
      <c r="Q41" s="6"/>
      <c r="R41" s="6"/>
      <c r="S41" s="6"/>
      <c r="T41" s="6"/>
      <c r="U41" s="5"/>
    </row>
    <row r="42" spans="2:21" ht="15.75" customHeight="1" x14ac:dyDescent="0.3">
      <c r="B42" s="6"/>
      <c r="C42" s="6"/>
      <c r="D42" s="6"/>
      <c r="E42" s="6"/>
      <c r="F42" s="6"/>
      <c r="G42" s="149">
        <v>46156</v>
      </c>
      <c r="H42" s="185" t="s">
        <v>127</v>
      </c>
      <c r="I42" s="149">
        <v>46161</v>
      </c>
      <c r="J42" s="10"/>
      <c r="K42" s="6"/>
      <c r="L42" s="159"/>
      <c r="M42" s="6"/>
      <c r="N42" s="6"/>
      <c r="O42" s="6"/>
      <c r="P42" s="6"/>
      <c r="Q42" s="6"/>
      <c r="R42" s="6"/>
      <c r="S42" s="6"/>
      <c r="T42" s="6"/>
      <c r="U42" s="5"/>
    </row>
    <row r="43" spans="2:21" ht="15.75" customHeight="1" x14ac:dyDescent="0.3">
      <c r="B43" s="6"/>
      <c r="C43" s="6"/>
      <c r="D43" s="6"/>
      <c r="E43" s="6"/>
      <c r="F43" s="6"/>
      <c r="G43" s="149">
        <v>46156</v>
      </c>
      <c r="H43" s="185" t="s">
        <v>238</v>
      </c>
      <c r="I43" s="185"/>
      <c r="J43" s="10">
        <v>13</v>
      </c>
      <c r="K43" s="6"/>
      <c r="L43" s="159"/>
      <c r="M43" s="6"/>
      <c r="N43" s="6"/>
      <c r="O43" s="6"/>
      <c r="P43" s="6"/>
      <c r="Q43" s="6"/>
      <c r="R43" s="6"/>
      <c r="S43" s="6"/>
      <c r="T43" s="6"/>
      <c r="U43" s="5"/>
    </row>
    <row r="44" spans="2:21" ht="15.75" customHeight="1" x14ac:dyDescent="0.3">
      <c r="B44" s="6"/>
      <c r="C44" s="6"/>
      <c r="D44" s="6"/>
      <c r="E44" s="6"/>
      <c r="F44" s="6"/>
      <c r="G44" s="149">
        <v>46156</v>
      </c>
      <c r="H44" s="186" t="s">
        <v>135</v>
      </c>
      <c r="I44" s="149">
        <v>46161</v>
      </c>
      <c r="J44" s="10"/>
      <c r="K44" s="6"/>
      <c r="L44" s="159"/>
      <c r="M44" s="6"/>
      <c r="N44" s="6"/>
      <c r="O44" s="6"/>
      <c r="P44" s="6"/>
      <c r="Q44" s="6"/>
      <c r="R44" s="6"/>
      <c r="S44" s="6"/>
      <c r="T44" s="6"/>
      <c r="U44" s="5"/>
    </row>
    <row r="45" spans="2:21" ht="15.75" customHeight="1" x14ac:dyDescent="0.3">
      <c r="B45" s="6"/>
      <c r="C45" s="6"/>
      <c r="D45" s="6"/>
      <c r="E45" s="6"/>
      <c r="F45" s="6"/>
      <c r="G45" s="149">
        <v>46156</v>
      </c>
      <c r="H45" s="186" t="s">
        <v>332</v>
      </c>
      <c r="I45" s="35"/>
      <c r="J45" s="10">
        <v>13</v>
      </c>
      <c r="K45" s="6"/>
      <c r="L45" s="159"/>
      <c r="M45" s="6"/>
      <c r="N45" s="6"/>
      <c r="O45" s="6"/>
      <c r="P45" s="6"/>
      <c r="Q45" s="6"/>
      <c r="R45" s="6"/>
      <c r="S45" s="6"/>
      <c r="T45" s="6"/>
      <c r="U45" s="5"/>
    </row>
    <row r="46" spans="2:21" ht="15.75" customHeight="1" x14ac:dyDescent="0.3">
      <c r="B46" s="6"/>
      <c r="C46" s="6"/>
      <c r="D46" s="6"/>
      <c r="E46" s="6"/>
      <c r="F46" s="6"/>
      <c r="G46" s="149">
        <v>46156</v>
      </c>
      <c r="H46" s="185" t="s">
        <v>98</v>
      </c>
      <c r="I46" s="149">
        <v>46161</v>
      </c>
      <c r="J46" s="10"/>
      <c r="K46" s="6"/>
      <c r="L46" s="159"/>
      <c r="M46" s="6"/>
      <c r="N46" s="6"/>
      <c r="O46" s="6"/>
      <c r="P46" s="6"/>
      <c r="Q46" s="6"/>
      <c r="R46" s="6"/>
      <c r="S46" s="6"/>
      <c r="T46" s="6"/>
      <c r="U46" s="5"/>
    </row>
    <row r="47" spans="2:21" ht="15.75" customHeight="1" x14ac:dyDescent="0.3">
      <c r="B47" s="6"/>
      <c r="C47" s="6"/>
      <c r="D47" s="6"/>
      <c r="E47" s="6"/>
      <c r="F47" s="6"/>
      <c r="G47" s="149">
        <v>46156</v>
      </c>
      <c r="H47" s="185" t="s">
        <v>329</v>
      </c>
      <c r="I47" s="197">
        <v>46163</v>
      </c>
      <c r="J47" s="10"/>
      <c r="K47" s="6"/>
      <c r="L47" s="159"/>
      <c r="M47" s="6"/>
      <c r="N47" s="6"/>
      <c r="O47" s="6"/>
      <c r="P47" s="6"/>
      <c r="Q47" s="6"/>
      <c r="R47" s="6"/>
      <c r="S47" s="6"/>
      <c r="T47" s="6"/>
      <c r="U47" s="5"/>
    </row>
    <row r="48" spans="2:21" ht="15.75" customHeight="1" x14ac:dyDescent="0.3">
      <c r="B48" s="6"/>
      <c r="C48" s="6"/>
      <c r="D48" s="6"/>
      <c r="E48" s="6"/>
      <c r="F48" s="6"/>
      <c r="G48" s="149">
        <v>46156</v>
      </c>
      <c r="H48" s="185" t="s">
        <v>362</v>
      </c>
      <c r="I48" s="149">
        <v>46161</v>
      </c>
      <c r="J48" s="10"/>
      <c r="K48" s="6"/>
      <c r="L48" s="159"/>
      <c r="M48" s="6"/>
      <c r="N48" s="6"/>
      <c r="O48" s="6"/>
      <c r="P48" s="6"/>
      <c r="Q48" s="6"/>
      <c r="R48" s="6"/>
      <c r="S48" s="6"/>
      <c r="T48" s="6"/>
      <c r="U48" s="5"/>
    </row>
    <row r="49" spans="2:21" ht="15.75" customHeight="1" x14ac:dyDescent="0.3">
      <c r="B49" s="6"/>
      <c r="C49" s="6"/>
      <c r="D49" s="6"/>
      <c r="E49" s="6"/>
      <c r="F49" s="6"/>
      <c r="G49" s="149">
        <v>46156</v>
      </c>
      <c r="H49" s="186" t="s">
        <v>99</v>
      </c>
      <c r="I49" s="149">
        <v>46161</v>
      </c>
      <c r="J49" s="10"/>
      <c r="K49" s="6"/>
      <c r="L49" s="159"/>
      <c r="M49" s="6"/>
      <c r="N49" s="6"/>
      <c r="O49" s="6"/>
      <c r="P49" s="6"/>
      <c r="Q49" s="6"/>
      <c r="R49" s="6"/>
      <c r="S49" s="6"/>
      <c r="T49" s="6"/>
      <c r="U49" s="5"/>
    </row>
    <row r="50" spans="2:21" ht="15.75" customHeight="1" x14ac:dyDescent="0.25">
      <c r="B50" s="6"/>
      <c r="C50" s="6"/>
      <c r="D50" s="6"/>
      <c r="E50" s="6"/>
      <c r="F50" s="6"/>
      <c r="G50" s="149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2:21" ht="15.75" customHeight="1" x14ac:dyDescent="0.3">
      <c r="B51" s="6"/>
      <c r="C51" s="6"/>
      <c r="D51" s="6"/>
      <c r="E51" s="6"/>
      <c r="F51" s="6"/>
      <c r="G51" s="149">
        <v>46161</v>
      </c>
      <c r="H51" s="58" t="s">
        <v>93</v>
      </c>
      <c r="I51" s="197">
        <v>46163</v>
      </c>
      <c r="J51" s="10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2:21" ht="15.75" customHeight="1" x14ac:dyDescent="0.3">
      <c r="B52" s="6"/>
      <c r="C52" s="6"/>
      <c r="D52" s="6"/>
      <c r="E52" s="6"/>
      <c r="F52" s="6"/>
      <c r="G52" s="149">
        <v>46161</v>
      </c>
      <c r="H52" s="163" t="s">
        <v>101</v>
      </c>
      <c r="I52" s="6"/>
      <c r="J52" s="10">
        <v>30</v>
      </c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2:21" ht="15.75" customHeight="1" x14ac:dyDescent="0.3">
      <c r="B53" s="6"/>
      <c r="C53" s="6"/>
      <c r="D53" s="6"/>
      <c r="E53" s="6"/>
      <c r="F53" s="6"/>
      <c r="G53" s="149">
        <v>46161</v>
      </c>
      <c r="H53" s="58" t="s">
        <v>111</v>
      </c>
      <c r="I53" s="6"/>
      <c r="J53" s="10">
        <v>30</v>
      </c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2:21" ht="15.75" customHeight="1" x14ac:dyDescent="0.3">
      <c r="B54" s="6"/>
      <c r="C54" s="6"/>
      <c r="D54" s="6"/>
      <c r="E54" s="6"/>
      <c r="F54" s="6"/>
      <c r="G54" s="149">
        <v>46161</v>
      </c>
      <c r="H54" s="58" t="s">
        <v>369</v>
      </c>
      <c r="I54" s="6"/>
      <c r="J54" s="10">
        <v>30</v>
      </c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2:21" ht="15.75" customHeight="1" x14ac:dyDescent="0.3">
      <c r="B55" s="6"/>
      <c r="C55" s="6"/>
      <c r="D55" s="6"/>
      <c r="E55" s="6"/>
      <c r="F55" s="6"/>
      <c r="G55" s="149"/>
      <c r="H55" s="140" t="s">
        <v>359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2:21" ht="15.75" customHeight="1" x14ac:dyDescent="0.25">
      <c r="B56" s="6"/>
      <c r="C56" s="6"/>
      <c r="D56" s="6"/>
      <c r="E56" s="6"/>
      <c r="F56" s="6"/>
      <c r="G56" s="149">
        <v>46161</v>
      </c>
      <c r="H56" s="196" t="s">
        <v>368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2:21" ht="15.75" customHeight="1" x14ac:dyDescent="0.25">
      <c r="B57" s="6"/>
      <c r="C57" s="6"/>
      <c r="D57" s="6"/>
      <c r="E57" s="6"/>
      <c r="F57" s="6"/>
      <c r="G57" s="149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2:21" ht="15.75" customHeight="1" x14ac:dyDescent="0.3">
      <c r="B58" s="6"/>
      <c r="C58" s="6"/>
      <c r="D58" s="6"/>
      <c r="E58" s="6"/>
      <c r="F58" s="6"/>
      <c r="G58" s="161">
        <v>46163</v>
      </c>
      <c r="H58" s="93" t="s">
        <v>370</v>
      </c>
      <c r="I58" s="6"/>
      <c r="J58" s="10">
        <v>30</v>
      </c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2:21" ht="15.75" customHeight="1" x14ac:dyDescent="0.3">
      <c r="B59" s="6"/>
      <c r="C59" s="6"/>
      <c r="D59" s="6"/>
      <c r="E59" s="6"/>
      <c r="F59" s="6"/>
      <c r="G59" s="161">
        <v>46163</v>
      </c>
      <c r="H59" s="58" t="s">
        <v>371</v>
      </c>
      <c r="I59" s="6"/>
      <c r="J59" s="10">
        <v>30</v>
      </c>
      <c r="K59" s="6"/>
      <c r="L59" s="6"/>
      <c r="M59" s="6"/>
      <c r="N59" s="6"/>
      <c r="O59" s="6"/>
      <c r="P59" s="6"/>
      <c r="Q59" s="6"/>
      <c r="R59" s="6"/>
      <c r="S59" s="73"/>
      <c r="T59" s="73"/>
    </row>
    <row r="60" spans="2:21" ht="15.75" customHeight="1" x14ac:dyDescent="0.3">
      <c r="B60" s="6"/>
      <c r="C60" s="6"/>
      <c r="D60" s="6"/>
      <c r="E60" s="6"/>
      <c r="F60" s="6"/>
      <c r="G60" s="161">
        <v>46163</v>
      </c>
      <c r="H60" s="93" t="s">
        <v>372</v>
      </c>
      <c r="I60" s="6"/>
      <c r="J60" s="10">
        <v>30</v>
      </c>
      <c r="K60" s="6"/>
      <c r="L60" s="6"/>
      <c r="M60" s="6"/>
      <c r="N60" s="6"/>
      <c r="O60" s="6"/>
      <c r="P60" s="6"/>
      <c r="Q60" s="6"/>
      <c r="R60" s="6"/>
      <c r="S60" s="73"/>
      <c r="T60" s="73"/>
    </row>
    <row r="61" spans="2:21" ht="15.75" customHeight="1" x14ac:dyDescent="0.3">
      <c r="B61" s="6"/>
      <c r="C61" s="6"/>
      <c r="D61" s="6"/>
      <c r="E61" s="6"/>
      <c r="F61" s="6"/>
      <c r="G61" s="161">
        <v>46163</v>
      </c>
      <c r="H61" s="93" t="s">
        <v>373</v>
      </c>
      <c r="I61" s="6"/>
      <c r="J61" s="10">
        <v>30</v>
      </c>
      <c r="K61" s="6"/>
      <c r="L61" s="6"/>
      <c r="M61" s="6"/>
      <c r="N61" s="6"/>
      <c r="O61" s="6"/>
      <c r="P61" s="6"/>
      <c r="Q61" s="6"/>
      <c r="R61" s="6"/>
      <c r="S61" s="73"/>
      <c r="T61" s="73"/>
    </row>
    <row r="62" spans="2:21" ht="15.75" customHeight="1" x14ac:dyDescent="0.3">
      <c r="B62" s="6"/>
      <c r="C62" s="6"/>
      <c r="D62" s="6"/>
      <c r="E62" s="6"/>
      <c r="F62" s="6"/>
      <c r="G62" s="161"/>
      <c r="H62" s="140" t="s">
        <v>66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73"/>
      <c r="T62" s="73"/>
    </row>
    <row r="63" spans="2:21" ht="15.75" customHeight="1" x14ac:dyDescent="0.25">
      <c r="B63" s="6"/>
      <c r="C63" s="6"/>
      <c r="D63" s="6"/>
      <c r="E63" s="6"/>
      <c r="F63" s="6"/>
      <c r="G63" s="161">
        <v>46163</v>
      </c>
      <c r="H63" s="196" t="s">
        <v>368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73"/>
      <c r="T63" s="73"/>
    </row>
    <row r="64" spans="2:21" ht="15.75" customHeight="1" x14ac:dyDescent="0.25">
      <c r="B64" s="6"/>
      <c r="C64" s="6"/>
      <c r="D64" s="6"/>
      <c r="E64" s="6"/>
      <c r="F64" s="6"/>
      <c r="G64" s="161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73"/>
      <c r="T64" s="73"/>
    </row>
    <row r="65" spans="2:20" ht="15.75" customHeight="1" x14ac:dyDescent="0.25">
      <c r="B65" s="6"/>
      <c r="C65" s="6"/>
      <c r="D65" s="6"/>
      <c r="E65" s="6"/>
      <c r="F65" s="6"/>
      <c r="G65" s="161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73"/>
      <c r="T65" s="73"/>
    </row>
    <row r="66" spans="2:20" ht="15.75" customHeight="1" x14ac:dyDescent="0.25">
      <c r="B66" s="6"/>
      <c r="C66" s="6"/>
      <c r="D66" s="6"/>
      <c r="E66" s="6"/>
      <c r="F66" s="6"/>
      <c r="G66" s="161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73"/>
      <c r="T66" s="73"/>
    </row>
    <row r="67" spans="2:20" ht="15.75" customHeight="1" x14ac:dyDescent="0.25">
      <c r="B67" s="6"/>
      <c r="C67" s="6"/>
      <c r="D67" s="6"/>
      <c r="E67" s="6"/>
      <c r="F67" s="6"/>
      <c r="G67" s="16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73"/>
      <c r="T67" s="73"/>
    </row>
    <row r="68" spans="2:20" ht="15.75" customHeight="1" x14ac:dyDescent="0.2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73"/>
      <c r="T68" s="73"/>
    </row>
    <row r="69" spans="2:20" ht="15.7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73"/>
      <c r="T69" s="73"/>
    </row>
    <row r="70" spans="2:20" ht="15.75" customHeight="1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73"/>
      <c r="T70" s="73"/>
    </row>
    <row r="71" spans="2:20" ht="15.7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73"/>
      <c r="T71" s="73"/>
    </row>
    <row r="72" spans="2:20" ht="15.75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73"/>
      <c r="T72" s="73"/>
    </row>
    <row r="73" spans="2:20" ht="15.7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73"/>
      <c r="T73" s="73"/>
    </row>
    <row r="74" spans="2:20" ht="15.75" customHeight="1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73"/>
      <c r="T74" s="73"/>
    </row>
    <row r="75" spans="2:20" ht="15.7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73"/>
      <c r="S75" s="73"/>
      <c r="T75" s="73"/>
    </row>
    <row r="76" spans="2:20" ht="15.75" customHeight="1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73"/>
      <c r="S76" s="73"/>
      <c r="T76" s="73"/>
    </row>
    <row r="77" spans="2:20" ht="15.75" customHeight="1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73"/>
      <c r="S77" s="73"/>
      <c r="T77" s="73"/>
    </row>
    <row r="78" spans="2:20" ht="15.75" customHeight="1" x14ac:dyDescent="0.2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73"/>
      <c r="S78" s="73"/>
      <c r="T78" s="73"/>
    </row>
    <row r="79" spans="2:20" ht="15.75" customHeight="1" x14ac:dyDescent="0.2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73"/>
      <c r="S79" s="73"/>
      <c r="T79" s="73"/>
    </row>
    <row r="80" spans="2:20" ht="15.7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73"/>
      <c r="S80" s="73"/>
      <c r="T80" s="73"/>
    </row>
    <row r="81" spans="2:20" ht="15.7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73"/>
      <c r="S81" s="73"/>
      <c r="T81" s="73"/>
    </row>
    <row r="82" spans="2:20" ht="15.7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73"/>
      <c r="S82" s="73"/>
      <c r="T82" s="73"/>
    </row>
    <row r="83" spans="2:20" ht="15.7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73"/>
      <c r="S83" s="73"/>
      <c r="T83" s="73"/>
    </row>
    <row r="84" spans="2:20" ht="15.75" customHeight="1" x14ac:dyDescent="0.2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73"/>
      <c r="S84" s="73"/>
      <c r="T84" s="73"/>
    </row>
    <row r="85" spans="2:20" ht="15.75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73"/>
      <c r="S85" s="73"/>
      <c r="T85" s="73"/>
    </row>
    <row r="86" spans="2:20" ht="15.75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73"/>
      <c r="S86" s="73"/>
      <c r="T86" s="73"/>
    </row>
    <row r="87" spans="2:20" ht="15.75" customHeight="1" x14ac:dyDescent="0.2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73"/>
      <c r="S87" s="73"/>
      <c r="T87" s="73"/>
    </row>
    <row r="88" spans="2:20" ht="15.75" customHeight="1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73"/>
      <c r="S88" s="73"/>
      <c r="T88" s="73"/>
    </row>
    <row r="89" spans="2:20" ht="15.7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73"/>
      <c r="S89" s="73"/>
      <c r="T89" s="73"/>
    </row>
    <row r="90" spans="2:20" ht="15.7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3"/>
      <c r="S90" s="73"/>
      <c r="T90" s="73"/>
    </row>
    <row r="91" spans="2:20" ht="15.7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73"/>
      <c r="S91" s="73"/>
      <c r="T91" s="73"/>
    </row>
    <row r="92" spans="2:20" ht="15.75" customHeight="1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73"/>
      <c r="S92" s="73"/>
      <c r="T92" s="73"/>
    </row>
    <row r="93" spans="2:20" ht="15.7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73"/>
      <c r="S93" s="73"/>
      <c r="T93" s="73"/>
    </row>
    <row r="94" spans="2:20" ht="15.75" customHeight="1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73"/>
      <c r="S94" s="73"/>
      <c r="T94" s="73"/>
    </row>
    <row r="95" spans="2:20" ht="15.75" customHeight="1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73"/>
      <c r="S95" s="73"/>
      <c r="T95" s="73"/>
    </row>
    <row r="96" spans="2:20" ht="15.75" customHeight="1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73"/>
      <c r="S96" s="73"/>
      <c r="T96" s="73"/>
    </row>
    <row r="97" spans="2:20" ht="15.75" customHeight="1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73"/>
      <c r="S97" s="73"/>
      <c r="T97" s="73"/>
    </row>
    <row r="98" spans="2:20" ht="15.75" customHeight="1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73"/>
      <c r="S98" s="73"/>
      <c r="T98" s="73"/>
    </row>
    <row r="99" spans="2:20" ht="15.75" customHeight="1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73"/>
      <c r="S99" s="73"/>
      <c r="T99" s="73"/>
    </row>
    <row r="100" spans="2:20" ht="15.75" customHeight="1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73"/>
      <c r="S100" s="73"/>
      <c r="T100" s="73"/>
    </row>
    <row r="101" spans="2:20" ht="15.75" customHeight="1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73"/>
      <c r="S101" s="73"/>
      <c r="T101" s="73"/>
    </row>
    <row r="102" spans="2:20" ht="15.75" customHeight="1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3"/>
      <c r="S102" s="73"/>
      <c r="T102" s="73"/>
    </row>
    <row r="103" spans="2:20" ht="15.75" customHeight="1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73"/>
      <c r="S103" s="73"/>
      <c r="T103" s="73"/>
    </row>
    <row r="104" spans="2:20" ht="15.75" customHeight="1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3"/>
      <c r="S104" s="73"/>
      <c r="T104" s="73"/>
    </row>
    <row r="105" spans="2:20" ht="15.75" customHeight="1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73"/>
      <c r="S105" s="73"/>
      <c r="T105" s="73"/>
    </row>
    <row r="106" spans="2:20" ht="15.75" customHeight="1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73"/>
      <c r="S106" s="73"/>
      <c r="T106" s="73"/>
    </row>
    <row r="107" spans="2:20" ht="15.75" customHeight="1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73"/>
      <c r="S107" s="73"/>
      <c r="T107" s="73"/>
    </row>
    <row r="108" spans="2:20" ht="15.75" customHeight="1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73"/>
      <c r="S108" s="73"/>
      <c r="T108" s="73"/>
    </row>
    <row r="109" spans="2:20" ht="15.75" customHeight="1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73"/>
      <c r="S109" s="73"/>
      <c r="T109" s="73"/>
    </row>
    <row r="110" spans="2:20" ht="15.75" customHeight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3"/>
      <c r="S110" s="73"/>
      <c r="T110" s="73"/>
    </row>
    <row r="111" spans="2:20" ht="15.75" customHeight="1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3"/>
      <c r="S111" s="73"/>
      <c r="T111" s="73"/>
    </row>
    <row r="112" spans="2:20" ht="15.7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73"/>
      <c r="S112" s="73"/>
      <c r="T112" s="73"/>
    </row>
    <row r="113" spans="2:20" ht="15.75" customHeight="1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73"/>
      <c r="S113" s="73"/>
      <c r="T113" s="73"/>
    </row>
    <row r="114" spans="2:20" ht="15.7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73"/>
      <c r="S114" s="73"/>
      <c r="T114" s="73"/>
    </row>
    <row r="115" spans="2:20" ht="15.75" customHeight="1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73"/>
      <c r="S115" s="73"/>
      <c r="T115" s="73"/>
    </row>
    <row r="116" spans="2:20" ht="15.7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3"/>
      <c r="S116" s="73"/>
      <c r="T116" s="73"/>
    </row>
    <row r="117" spans="2:20" ht="15.75" customHeight="1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73"/>
      <c r="S117" s="73"/>
      <c r="T117" s="73"/>
    </row>
    <row r="118" spans="2:20" ht="15.7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3"/>
      <c r="S118" s="73"/>
      <c r="T118" s="73"/>
    </row>
    <row r="119" spans="2:20" ht="15.75" customHeight="1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73"/>
      <c r="S119" s="73"/>
      <c r="T119" s="73"/>
    </row>
    <row r="120" spans="2:20" ht="15.7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3"/>
      <c r="S120" s="73"/>
      <c r="T120" s="73"/>
    </row>
    <row r="121" spans="2:20" ht="15.75" customHeight="1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73"/>
      <c r="S121" s="73"/>
      <c r="T121" s="73"/>
    </row>
    <row r="122" spans="2:20" ht="15.75" customHeight="1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3"/>
      <c r="S122" s="73"/>
      <c r="T122" s="73"/>
    </row>
    <row r="123" spans="2:20" ht="15.75" customHeight="1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73"/>
      <c r="S123" s="73"/>
      <c r="T123" s="73"/>
    </row>
    <row r="124" spans="2:20" ht="15.75" customHeight="1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73"/>
      <c r="S124" s="73"/>
      <c r="T124" s="73"/>
    </row>
    <row r="125" spans="2:20" ht="15.7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73"/>
      <c r="S125" s="73"/>
      <c r="T125" s="73"/>
    </row>
    <row r="126" spans="2:20" ht="15.75" customHeight="1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73"/>
      <c r="S126" s="73"/>
      <c r="T126" s="73"/>
    </row>
    <row r="127" spans="2:20" ht="15.7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73"/>
      <c r="S127" s="73"/>
      <c r="T127" s="73"/>
    </row>
    <row r="128" spans="2:20" ht="15.75" customHeight="1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73"/>
      <c r="S128" s="73"/>
      <c r="T128" s="73"/>
    </row>
    <row r="129" spans="2:20" ht="15.75" customHeight="1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73"/>
      <c r="S129" s="73"/>
      <c r="T129" s="73"/>
    </row>
    <row r="130" spans="2:20" ht="15.75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73"/>
      <c r="S130" s="73"/>
      <c r="T130" s="73"/>
    </row>
    <row r="131" spans="2:20" ht="15.75" customHeight="1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73"/>
      <c r="S131" s="73"/>
      <c r="T131" s="73"/>
    </row>
    <row r="132" spans="2:20" ht="15.75" customHeight="1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3"/>
      <c r="S132" s="73"/>
      <c r="T132" s="73"/>
    </row>
    <row r="133" spans="2:20" ht="15.75" customHeight="1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73"/>
      <c r="S133" s="73"/>
      <c r="T133" s="73"/>
    </row>
    <row r="134" spans="2:20" ht="15.75" customHeigh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3"/>
      <c r="S134" s="73"/>
      <c r="T134" s="73"/>
    </row>
    <row r="135" spans="2:20" ht="15.75" customHeight="1" x14ac:dyDescent="0.2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73"/>
      <c r="S135" s="73"/>
      <c r="T135" s="73"/>
    </row>
    <row r="136" spans="2:20" ht="15.75" customHeight="1" x14ac:dyDescent="0.2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73"/>
      <c r="S136" s="73"/>
      <c r="T136" s="73"/>
    </row>
    <row r="137" spans="2:20" ht="15.75" customHeight="1" x14ac:dyDescent="0.2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73"/>
      <c r="S137" s="73"/>
      <c r="T137" s="73"/>
    </row>
    <row r="138" spans="2:20" ht="15.75" customHeight="1" x14ac:dyDescent="0.2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73"/>
      <c r="S138" s="73"/>
      <c r="T138" s="73"/>
    </row>
    <row r="139" spans="2:20" ht="15.75" customHeigh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73"/>
      <c r="S139" s="73"/>
      <c r="T139" s="73"/>
    </row>
    <row r="140" spans="2:20" ht="15.75" customHeight="1" x14ac:dyDescent="0.2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73"/>
      <c r="S140" s="73"/>
      <c r="T140" s="73"/>
    </row>
    <row r="141" spans="2:20" ht="15.75" customHeight="1" x14ac:dyDescent="0.2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73"/>
      <c r="S141" s="73"/>
      <c r="T141" s="73"/>
    </row>
    <row r="142" spans="2:20" ht="15.75" customHeight="1" x14ac:dyDescent="0.2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73"/>
      <c r="S142" s="73"/>
      <c r="T142" s="73"/>
    </row>
    <row r="143" spans="2:20" ht="15.75" customHeight="1" x14ac:dyDescent="0.2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73"/>
      <c r="S143" s="73"/>
      <c r="T143" s="73"/>
    </row>
    <row r="144" spans="2:20" ht="15.75" customHeight="1" x14ac:dyDescent="0.2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73"/>
      <c r="S144" s="73"/>
      <c r="T144" s="73"/>
    </row>
    <row r="145" spans="2:20" ht="15.75" customHeight="1" x14ac:dyDescent="0.2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73"/>
      <c r="S145" s="73"/>
      <c r="T145" s="73"/>
    </row>
    <row r="146" spans="2:20" ht="15.75" customHeight="1" x14ac:dyDescent="0.2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73"/>
      <c r="S146" s="73"/>
      <c r="T146" s="73"/>
    </row>
    <row r="147" spans="2:20" ht="15.75" customHeight="1" x14ac:dyDescent="0.2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73"/>
      <c r="S147" s="73"/>
      <c r="T147" s="73"/>
    </row>
    <row r="148" spans="2:20" ht="15.75" customHeight="1" x14ac:dyDescent="0.2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73"/>
      <c r="S148" s="73"/>
      <c r="T148" s="73"/>
    </row>
    <row r="149" spans="2:20" ht="15.75" customHeight="1" x14ac:dyDescent="0.2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73"/>
      <c r="S149" s="73"/>
      <c r="T149" s="73"/>
    </row>
    <row r="150" spans="2:20" ht="15.75" customHeight="1" x14ac:dyDescent="0.2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73"/>
      <c r="S150" s="73"/>
      <c r="T150" s="73"/>
    </row>
    <row r="151" spans="2:20" ht="15.75" customHeight="1" x14ac:dyDescent="0.2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73"/>
      <c r="S151" s="73"/>
      <c r="T151" s="73"/>
    </row>
    <row r="152" spans="2:20" ht="15.75" customHeight="1" x14ac:dyDescent="0.2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73"/>
      <c r="S152" s="73"/>
      <c r="T152" s="73"/>
    </row>
    <row r="153" spans="2:20" ht="15.75" customHeight="1" x14ac:dyDescent="0.2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73"/>
      <c r="S153" s="73"/>
      <c r="T153" s="73"/>
    </row>
    <row r="154" spans="2:20" ht="15.75" customHeight="1" x14ac:dyDescent="0.2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73"/>
      <c r="S154" s="73"/>
      <c r="T154" s="73"/>
    </row>
    <row r="155" spans="2:20" ht="15.75" customHeight="1" x14ac:dyDescent="0.2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73"/>
      <c r="S155" s="73"/>
      <c r="T155" s="73"/>
    </row>
    <row r="156" spans="2:20" ht="15.75" customHeight="1" x14ac:dyDescent="0.2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73"/>
      <c r="S156" s="73"/>
      <c r="T156" s="73"/>
    </row>
    <row r="157" spans="2:20" ht="15.75" customHeight="1" x14ac:dyDescent="0.2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73"/>
      <c r="S157" s="73"/>
      <c r="T157" s="73"/>
    </row>
    <row r="158" spans="2:20" ht="15.75" customHeight="1" x14ac:dyDescent="0.2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73"/>
      <c r="S158" s="73"/>
      <c r="T158" s="73"/>
    </row>
    <row r="159" spans="2:20" ht="15.75" customHeight="1" x14ac:dyDescent="0.2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73"/>
      <c r="S159" s="73"/>
      <c r="T159" s="73"/>
    </row>
    <row r="160" spans="2:20" ht="15.75" customHeight="1" x14ac:dyDescent="0.2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73"/>
      <c r="S160" s="73"/>
      <c r="T160" s="73"/>
    </row>
    <row r="161" spans="2:20" ht="15.75" customHeight="1" x14ac:dyDescent="0.2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73"/>
      <c r="S161" s="73"/>
      <c r="T161" s="73"/>
    </row>
    <row r="162" spans="2:20" ht="15.75" customHeight="1" x14ac:dyDescent="0.2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73"/>
      <c r="S162" s="73"/>
      <c r="T162" s="73"/>
    </row>
    <row r="163" spans="2:20" ht="15.75" customHeight="1" x14ac:dyDescent="0.2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73"/>
      <c r="S163" s="73"/>
      <c r="T163" s="73"/>
    </row>
    <row r="164" spans="2:20" ht="15.75" customHeight="1" x14ac:dyDescent="0.2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73"/>
      <c r="S164" s="73"/>
      <c r="T164" s="73"/>
    </row>
    <row r="165" spans="2:20" ht="15.75" customHeight="1" x14ac:dyDescent="0.2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73"/>
      <c r="S165" s="73"/>
      <c r="T165" s="73"/>
    </row>
    <row r="166" spans="2:20" ht="15.75" customHeight="1" x14ac:dyDescent="0.2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73"/>
      <c r="S166" s="73"/>
      <c r="T166" s="73"/>
    </row>
    <row r="167" spans="2:20" ht="15.75" customHeight="1" x14ac:dyDescent="0.2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73"/>
      <c r="S167" s="73"/>
      <c r="T167" s="73"/>
    </row>
    <row r="168" spans="2:20" ht="15.75" customHeight="1" x14ac:dyDescent="0.25"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</row>
    <row r="169" spans="2:20" ht="15.75" customHeight="1" x14ac:dyDescent="0.25"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</row>
    <row r="170" spans="2:20" ht="15.75" customHeight="1" x14ac:dyDescent="0.25"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</row>
    <row r="171" spans="2:20" ht="15.75" customHeight="1" x14ac:dyDescent="0.25"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</row>
    <row r="172" spans="2:20" ht="15.75" customHeight="1" x14ac:dyDescent="0.25"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</row>
    <row r="173" spans="2:20" ht="15.75" customHeight="1" x14ac:dyDescent="0.25"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</row>
    <row r="174" spans="2:20" ht="15.75" customHeight="1" x14ac:dyDescent="0.25"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</row>
    <row r="175" spans="2:20" ht="15.75" customHeight="1" x14ac:dyDescent="0.25"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</row>
    <row r="176" spans="2:20" ht="15.75" customHeight="1" x14ac:dyDescent="0.25"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</row>
    <row r="177" spans="2:20" ht="15.75" customHeight="1" x14ac:dyDescent="0.25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</row>
    <row r="178" spans="2:20" ht="15.75" customHeight="1" x14ac:dyDescent="0.25"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</row>
    <row r="179" spans="2:20" ht="15.75" customHeight="1" x14ac:dyDescent="0.25"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</row>
    <row r="180" spans="2:20" ht="15.75" customHeight="1" x14ac:dyDescent="0.25"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</row>
    <row r="181" spans="2:20" ht="15.75" customHeight="1" x14ac:dyDescent="0.25"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</row>
    <row r="182" spans="2:20" ht="15.75" customHeight="1" x14ac:dyDescent="0.25"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</row>
    <row r="183" spans="2:20" ht="15.75" customHeight="1" x14ac:dyDescent="0.25"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</row>
    <row r="184" spans="2:20" ht="15.75" customHeight="1" x14ac:dyDescent="0.25"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</row>
    <row r="185" spans="2:20" ht="15.75" customHeight="1" x14ac:dyDescent="0.25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</row>
    <row r="186" spans="2:20" ht="15.75" customHeight="1" x14ac:dyDescent="0.25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</row>
    <row r="187" spans="2:20" ht="15.75" customHeight="1" x14ac:dyDescent="0.25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</row>
    <row r="188" spans="2:20" ht="15.75" customHeight="1" x14ac:dyDescent="0.25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</row>
    <row r="189" spans="2:20" ht="15.75" customHeight="1" x14ac:dyDescent="0.25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</row>
    <row r="190" spans="2:20" ht="15.75" customHeight="1" x14ac:dyDescent="0.25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</row>
    <row r="191" spans="2:20" ht="15.75" customHeight="1" x14ac:dyDescent="0.25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</row>
    <row r="192" spans="2:20" ht="15.75" customHeight="1" x14ac:dyDescent="0.25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</row>
    <row r="193" spans="2:20" ht="15.75" customHeight="1" x14ac:dyDescent="0.25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</row>
    <row r="194" spans="2:20" ht="15.75" customHeight="1" x14ac:dyDescent="0.25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</row>
    <row r="195" spans="2:20" ht="15.75" customHeight="1" x14ac:dyDescent="0.25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</row>
    <row r="196" spans="2:20" ht="15.75" customHeight="1" x14ac:dyDescent="0.25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</row>
    <row r="197" spans="2:20" ht="15.75" customHeight="1" x14ac:dyDescent="0.25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</row>
    <row r="198" spans="2:20" ht="15.75" customHeight="1" x14ac:dyDescent="0.25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</row>
    <row r="199" spans="2:20" ht="15.75" customHeight="1" x14ac:dyDescent="0.25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</row>
    <row r="200" spans="2:20" ht="15.75" customHeight="1" x14ac:dyDescent="0.25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</row>
    <row r="201" spans="2:20" ht="15.75" customHeight="1" x14ac:dyDescent="0.25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</row>
    <row r="202" spans="2:20" ht="15.75" customHeight="1" x14ac:dyDescent="0.25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</row>
    <row r="203" spans="2:20" ht="15.75" customHeight="1" x14ac:dyDescent="0.25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</row>
    <row r="204" spans="2:20" ht="15.75" customHeight="1" x14ac:dyDescent="0.25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</row>
    <row r="205" spans="2:20" ht="15.75" customHeight="1" x14ac:dyDescent="0.25"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</row>
    <row r="206" spans="2:20" ht="15.75" customHeight="1" x14ac:dyDescent="0.25"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</row>
    <row r="207" spans="2:20" ht="15.75" customHeight="1" x14ac:dyDescent="0.25"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</row>
    <row r="208" spans="2:20" ht="15.75" customHeight="1" x14ac:dyDescent="0.25"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</row>
    <row r="209" spans="2:20" ht="15.75" customHeight="1" x14ac:dyDescent="0.25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</row>
    <row r="210" spans="2:20" ht="15.75" customHeight="1" x14ac:dyDescent="0.25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</row>
    <row r="211" spans="2:20" ht="15.75" customHeight="1" x14ac:dyDescent="0.25"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</row>
    <row r="212" spans="2:20" ht="15.75" customHeight="1" x14ac:dyDescent="0.25"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</row>
    <row r="213" spans="2:20" ht="15.75" customHeight="1" x14ac:dyDescent="0.25"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</row>
    <row r="214" spans="2:20" ht="15.75" customHeight="1" x14ac:dyDescent="0.25"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</row>
    <row r="215" spans="2:20" ht="15.75" customHeight="1" x14ac:dyDescent="0.25"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</row>
    <row r="216" spans="2:20" ht="15.75" customHeight="1" x14ac:dyDescent="0.25"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</row>
    <row r="217" spans="2:20" ht="15.75" customHeight="1" x14ac:dyDescent="0.25"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</row>
    <row r="218" spans="2:20" ht="15.75" customHeight="1" x14ac:dyDescent="0.25"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</row>
    <row r="219" spans="2:20" ht="15.75" customHeight="1" x14ac:dyDescent="0.25"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</row>
    <row r="220" spans="2:20" ht="15.75" customHeight="1" x14ac:dyDescent="0.25"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</row>
    <row r="221" spans="2:20" ht="15.75" customHeight="1" x14ac:dyDescent="0.25"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</row>
    <row r="222" spans="2:20" ht="15.75" customHeight="1" x14ac:dyDescent="0.25"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</row>
    <row r="223" spans="2:20" ht="15.75" customHeight="1" x14ac:dyDescent="0.25"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</row>
    <row r="224" spans="2:20" ht="15.75" customHeight="1" x14ac:dyDescent="0.25"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</row>
    <row r="225" spans="2:20" ht="15.75" customHeight="1" x14ac:dyDescent="0.25"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</row>
    <row r="226" spans="2:20" ht="15.75" customHeight="1" x14ac:dyDescent="0.25"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</row>
    <row r="227" spans="2:20" ht="15.75" customHeight="1" x14ac:dyDescent="0.25"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</row>
    <row r="228" spans="2:20" ht="15.75" customHeight="1" x14ac:dyDescent="0.25"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</row>
    <row r="229" spans="2:20" ht="15.75" customHeight="1" x14ac:dyDescent="0.25"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</row>
    <row r="230" spans="2:20" ht="15.75" customHeight="1" x14ac:dyDescent="0.25"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</row>
    <row r="231" spans="2:20" ht="15.75" customHeight="1" x14ac:dyDescent="0.25"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</row>
    <row r="232" spans="2:20" ht="15.75" customHeight="1" x14ac:dyDescent="0.25"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</row>
    <row r="233" spans="2:20" ht="15.75" customHeight="1" x14ac:dyDescent="0.25"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</row>
    <row r="234" spans="2:20" ht="15.75" customHeight="1" x14ac:dyDescent="0.25"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</row>
    <row r="235" spans="2:20" ht="15.75" customHeight="1" x14ac:dyDescent="0.25"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</row>
    <row r="236" spans="2:20" ht="15.75" customHeight="1" x14ac:dyDescent="0.25"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</row>
    <row r="237" spans="2:20" ht="15.75" customHeight="1" x14ac:dyDescent="0.25"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</row>
    <row r="238" spans="2:20" ht="15.75" customHeight="1" x14ac:dyDescent="0.25"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</row>
    <row r="239" spans="2:20" ht="15.75" customHeight="1" x14ac:dyDescent="0.25"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</row>
    <row r="240" spans="2:20" ht="15.75" customHeight="1" x14ac:dyDescent="0.25"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</row>
    <row r="241" spans="2:20" ht="15.75" customHeight="1" x14ac:dyDescent="0.25"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</row>
    <row r="242" spans="2:20" ht="15.75" customHeight="1" x14ac:dyDescent="0.25"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</row>
    <row r="243" spans="2:20" ht="15.75" customHeight="1" x14ac:dyDescent="0.25"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</row>
    <row r="244" spans="2:20" ht="15.75" customHeight="1" x14ac:dyDescent="0.25"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</row>
    <row r="245" spans="2:20" ht="15.75" customHeight="1" x14ac:dyDescent="0.25"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</row>
    <row r="246" spans="2:20" ht="15.75" customHeight="1" x14ac:dyDescent="0.25"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</row>
    <row r="247" spans="2:20" ht="15.75" customHeight="1" x14ac:dyDescent="0.25"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</row>
    <row r="248" spans="2:20" ht="15.75" customHeight="1" x14ac:dyDescent="0.25"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</row>
    <row r="249" spans="2:20" ht="15.75" customHeight="1" x14ac:dyDescent="0.25"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</row>
    <row r="250" spans="2:20" ht="15.75" customHeight="1" x14ac:dyDescent="0.25"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</row>
    <row r="251" spans="2:20" ht="15.75" customHeight="1" x14ac:dyDescent="0.25"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</row>
    <row r="252" spans="2:20" ht="15.75" customHeight="1" x14ac:dyDescent="0.25"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</row>
    <row r="253" spans="2:20" ht="15.75" customHeight="1" x14ac:dyDescent="0.25"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</row>
    <row r="254" spans="2:20" ht="15.75" customHeight="1" x14ac:dyDescent="0.25"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</row>
    <row r="255" spans="2:20" ht="15.75" customHeight="1" x14ac:dyDescent="0.25"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</row>
    <row r="256" spans="2:20" ht="15.75" customHeight="1" x14ac:dyDescent="0.25"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</row>
    <row r="257" spans="2:20" ht="15.75" customHeight="1" x14ac:dyDescent="0.25"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</row>
    <row r="258" spans="2:20" ht="15.75" customHeight="1" x14ac:dyDescent="0.25"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</row>
    <row r="259" spans="2:20" ht="15.75" customHeight="1" x14ac:dyDescent="0.25"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</row>
    <row r="260" spans="2:20" ht="15.75" customHeight="1" x14ac:dyDescent="0.25"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</row>
    <row r="261" spans="2:20" ht="15.75" customHeight="1" x14ac:dyDescent="0.25"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</row>
    <row r="262" spans="2:20" ht="15.75" customHeight="1" x14ac:dyDescent="0.25"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</row>
    <row r="263" spans="2:20" ht="15.75" customHeight="1" x14ac:dyDescent="0.25"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</row>
    <row r="264" spans="2:20" ht="15.75" customHeight="1" x14ac:dyDescent="0.25"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</row>
    <row r="265" spans="2:20" ht="15.75" customHeight="1" x14ac:dyDescent="0.25"/>
    <row r="266" spans="2:20" ht="15.75" customHeight="1" x14ac:dyDescent="0.25"/>
    <row r="267" spans="2:20" ht="15.75" customHeight="1" x14ac:dyDescent="0.25"/>
    <row r="268" spans="2:20" ht="15.75" customHeight="1" x14ac:dyDescent="0.25"/>
    <row r="269" spans="2:20" ht="15.75" customHeight="1" x14ac:dyDescent="0.25"/>
    <row r="270" spans="2:20" ht="15.75" customHeight="1" x14ac:dyDescent="0.25"/>
    <row r="271" spans="2:20" ht="15.75" customHeight="1" x14ac:dyDescent="0.25"/>
    <row r="272" spans="2:20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</sheetData>
  <pageMargins left="0.45" right="0.2" top="0.5" bottom="0.2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18" workbookViewId="0">
      <selection activeCell="D30" sqref="D30"/>
    </sheetView>
  </sheetViews>
  <sheetFormatPr defaultRowHeight="13.2" x14ac:dyDescent="0.25"/>
  <cols>
    <col min="1" max="1" width="7.33203125" customWidth="1"/>
    <col min="2" max="2" width="14.6640625" customWidth="1"/>
    <col min="3" max="3" width="26.44140625" customWidth="1"/>
    <col min="4" max="4" width="12.33203125" customWidth="1"/>
    <col min="5" max="5" width="18.44140625" customWidth="1"/>
    <col min="6" max="6" width="10.33203125" bestFit="1" customWidth="1"/>
  </cols>
  <sheetData>
    <row r="1" spans="1:6" ht="15.6" x14ac:dyDescent="0.3">
      <c r="A1" s="6"/>
      <c r="B1" s="17" t="s">
        <v>18</v>
      </c>
      <c r="C1" s="18"/>
      <c r="D1" s="18"/>
      <c r="E1" s="19" t="s">
        <v>5</v>
      </c>
      <c r="F1" s="5"/>
    </row>
    <row r="2" spans="1:6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</row>
    <row r="3" spans="1:6" ht="15.6" x14ac:dyDescent="0.3">
      <c r="A3" s="6"/>
      <c r="B3" s="17"/>
      <c r="C3" s="18" t="s">
        <v>51</v>
      </c>
      <c r="D3" s="18"/>
      <c r="E3" s="50">
        <f>SUM(E6:E40)</f>
        <v>0</v>
      </c>
      <c r="F3" s="5"/>
    </row>
    <row r="4" spans="1:6" ht="15.6" x14ac:dyDescent="0.3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5"/>
    </row>
    <row r="5" spans="1:6" ht="15.6" x14ac:dyDescent="0.3">
      <c r="A5" s="6"/>
      <c r="B5" s="22"/>
      <c r="C5" s="20" t="s">
        <v>31</v>
      </c>
      <c r="D5" s="22"/>
      <c r="E5" s="21"/>
      <c r="F5" s="5"/>
    </row>
    <row r="6" spans="1:6" ht="15.6" x14ac:dyDescent="0.3">
      <c r="A6" s="43">
        <v>1</v>
      </c>
      <c r="B6" s="23">
        <v>45596</v>
      </c>
      <c r="C6" s="12" t="s">
        <v>42</v>
      </c>
      <c r="D6" s="28">
        <v>45601</v>
      </c>
      <c r="E6" s="47"/>
      <c r="F6" s="5"/>
    </row>
    <row r="7" spans="1:6" ht="15.6" x14ac:dyDescent="0.3">
      <c r="A7" s="43">
        <f>+A6+1</f>
        <v>2</v>
      </c>
      <c r="B7" s="23">
        <v>45596</v>
      </c>
      <c r="C7" s="12" t="s">
        <v>23</v>
      </c>
      <c r="D7" s="28">
        <v>45603</v>
      </c>
      <c r="E7" s="47"/>
      <c r="F7" s="5"/>
    </row>
    <row r="8" spans="1:6" ht="15.6" x14ac:dyDescent="0.3">
      <c r="A8" s="43">
        <f t="shared" ref="A8:A11" si="0">+A7+1</f>
        <v>3</v>
      </c>
      <c r="B8" s="23">
        <v>45596</v>
      </c>
      <c r="C8" s="12" t="s">
        <v>48</v>
      </c>
      <c r="D8" s="28">
        <v>45601</v>
      </c>
      <c r="E8" s="47"/>
      <c r="F8" s="5"/>
    </row>
    <row r="9" spans="1:6" ht="15.6" x14ac:dyDescent="0.3">
      <c r="A9" s="43">
        <f t="shared" si="0"/>
        <v>4</v>
      </c>
      <c r="B9" s="23">
        <v>45596</v>
      </c>
      <c r="C9" s="12" t="s">
        <v>19</v>
      </c>
      <c r="D9" s="28">
        <v>45601</v>
      </c>
      <c r="E9" s="47"/>
      <c r="F9" s="5"/>
    </row>
    <row r="10" spans="1:6" ht="15.6" x14ac:dyDescent="0.3">
      <c r="A10" s="43">
        <f t="shared" si="0"/>
        <v>5</v>
      </c>
      <c r="B10" s="23">
        <v>45596</v>
      </c>
      <c r="C10" s="12" t="s">
        <v>37</v>
      </c>
      <c r="D10" s="28">
        <v>45603</v>
      </c>
      <c r="E10" s="47"/>
      <c r="F10" s="5"/>
    </row>
    <row r="11" spans="1:6" ht="15.6" x14ac:dyDescent="0.3">
      <c r="A11" s="43">
        <f t="shared" si="0"/>
        <v>6</v>
      </c>
      <c r="B11" s="23">
        <v>45596</v>
      </c>
      <c r="C11" s="12" t="s">
        <v>46</v>
      </c>
      <c r="D11" s="28">
        <v>45601</v>
      </c>
      <c r="E11" s="47"/>
      <c r="F11" s="5"/>
    </row>
    <row r="12" spans="1:6" ht="15.6" x14ac:dyDescent="0.3">
      <c r="A12" s="43">
        <v>7</v>
      </c>
      <c r="B12" s="23">
        <v>45596</v>
      </c>
      <c r="C12" s="12" t="s">
        <v>25</v>
      </c>
      <c r="D12" s="28">
        <v>45601</v>
      </c>
      <c r="E12" s="47"/>
      <c r="F12" s="48"/>
    </row>
    <row r="13" spans="1:6" ht="15.6" x14ac:dyDescent="0.3">
      <c r="A13" s="43"/>
      <c r="B13" s="23"/>
      <c r="C13" s="11"/>
      <c r="D13" s="28"/>
      <c r="E13" s="47"/>
      <c r="F13" s="48"/>
    </row>
    <row r="14" spans="1:6" ht="15.6" x14ac:dyDescent="0.3">
      <c r="A14" s="6"/>
      <c r="B14" s="23"/>
      <c r="C14" s="20" t="s">
        <v>32</v>
      </c>
      <c r="D14" s="25"/>
      <c r="E14" s="22"/>
      <c r="F14" s="5"/>
    </row>
    <row r="15" spans="1:6" ht="15.6" x14ac:dyDescent="0.3">
      <c r="A15" s="38">
        <v>1</v>
      </c>
      <c r="B15" s="23">
        <v>45596</v>
      </c>
      <c r="C15" s="12" t="s">
        <v>50</v>
      </c>
      <c r="D15" s="28">
        <v>45601</v>
      </c>
      <c r="E15" s="47"/>
      <c r="F15" s="5"/>
    </row>
    <row r="16" spans="1:6" ht="15.6" x14ac:dyDescent="0.3">
      <c r="A16" s="43">
        <f>+A15+1</f>
        <v>2</v>
      </c>
      <c r="B16" s="23">
        <v>45596</v>
      </c>
      <c r="C16" s="35" t="s">
        <v>54</v>
      </c>
      <c r="D16" s="28">
        <v>45601</v>
      </c>
      <c r="E16" s="47"/>
      <c r="F16" s="5"/>
    </row>
    <row r="17" spans="1:6" ht="15.6" x14ac:dyDescent="0.3">
      <c r="A17" s="43">
        <f t="shared" ref="A17:A21" si="1">+A16+1</f>
        <v>3</v>
      </c>
      <c r="B17" s="23">
        <v>45596</v>
      </c>
      <c r="C17" s="12" t="s">
        <v>22</v>
      </c>
      <c r="D17" s="28">
        <v>45601</v>
      </c>
      <c r="E17" s="47"/>
      <c r="F17" s="5"/>
    </row>
    <row r="18" spans="1:6" ht="15.6" x14ac:dyDescent="0.3">
      <c r="A18" s="43">
        <f t="shared" si="1"/>
        <v>4</v>
      </c>
      <c r="B18" s="23">
        <v>45596</v>
      </c>
      <c r="C18" s="12" t="s">
        <v>16</v>
      </c>
      <c r="D18" s="28">
        <v>45601</v>
      </c>
      <c r="E18" s="47"/>
      <c r="F18" s="5"/>
    </row>
    <row r="19" spans="1:6" ht="15.6" x14ac:dyDescent="0.3">
      <c r="A19" s="43">
        <f t="shared" si="1"/>
        <v>5</v>
      </c>
      <c r="B19" s="23">
        <v>45596</v>
      </c>
      <c r="C19" s="12" t="s">
        <v>26</v>
      </c>
      <c r="D19" s="28">
        <v>45603</v>
      </c>
      <c r="E19" s="47"/>
      <c r="F19" s="5"/>
    </row>
    <row r="20" spans="1:6" ht="15.6" x14ac:dyDescent="0.3">
      <c r="A20" s="43">
        <f t="shared" si="1"/>
        <v>6</v>
      </c>
      <c r="B20" s="23">
        <v>45596</v>
      </c>
      <c r="C20" s="12" t="s">
        <v>39</v>
      </c>
      <c r="D20" s="28">
        <v>45601</v>
      </c>
      <c r="E20" s="47"/>
      <c r="F20" s="5"/>
    </row>
    <row r="21" spans="1:6" ht="15.6" x14ac:dyDescent="0.3">
      <c r="A21" s="43">
        <f t="shared" si="1"/>
        <v>7</v>
      </c>
      <c r="B21" s="23">
        <v>45596</v>
      </c>
      <c r="C21" s="12" t="s">
        <v>36</v>
      </c>
      <c r="D21" s="28">
        <v>45601</v>
      </c>
      <c r="E21" s="47"/>
      <c r="F21" s="5"/>
    </row>
    <row r="22" spans="1:6" ht="15.6" x14ac:dyDescent="0.3">
      <c r="A22" s="43"/>
      <c r="B22" s="23"/>
      <c r="C22" s="11"/>
      <c r="D22" s="28"/>
      <c r="E22" s="10"/>
      <c r="F22" s="5"/>
    </row>
    <row r="23" spans="1:6" ht="15.6" x14ac:dyDescent="0.3">
      <c r="A23" s="6"/>
      <c r="B23" s="23"/>
      <c r="C23" s="20" t="s">
        <v>33</v>
      </c>
      <c r="D23" s="24"/>
      <c r="E23" s="26"/>
      <c r="F23" s="5"/>
    </row>
    <row r="24" spans="1:6" ht="15.6" x14ac:dyDescent="0.3">
      <c r="A24" s="43">
        <v>1</v>
      </c>
      <c r="B24" s="23">
        <v>45596</v>
      </c>
      <c r="C24" s="12" t="s">
        <v>17</v>
      </c>
      <c r="D24" s="28">
        <v>45603</v>
      </c>
      <c r="E24" s="47"/>
      <c r="F24" s="5"/>
    </row>
    <row r="25" spans="1:6" ht="15.6" x14ac:dyDescent="0.3">
      <c r="A25" s="43">
        <f>+A24+1</f>
        <v>2</v>
      </c>
      <c r="B25" s="23">
        <v>45596</v>
      </c>
      <c r="C25" s="41" t="s">
        <v>47</v>
      </c>
      <c r="D25" s="28">
        <v>45610</v>
      </c>
      <c r="E25" s="49"/>
      <c r="F25" s="5"/>
    </row>
    <row r="26" spans="1:6" ht="15.6" x14ac:dyDescent="0.3">
      <c r="A26" s="43">
        <f t="shared" ref="A26:A30" si="2">+A25+1</f>
        <v>3</v>
      </c>
      <c r="B26" s="23">
        <v>45596</v>
      </c>
      <c r="C26" s="12" t="s">
        <v>21</v>
      </c>
      <c r="D26" s="28">
        <v>45601</v>
      </c>
      <c r="E26" s="47"/>
      <c r="F26" s="5"/>
    </row>
    <row r="27" spans="1:6" ht="15.6" x14ac:dyDescent="0.3">
      <c r="A27" s="43">
        <f t="shared" si="2"/>
        <v>4</v>
      </c>
      <c r="B27" s="23">
        <v>45596</v>
      </c>
      <c r="C27" s="12" t="s">
        <v>43</v>
      </c>
      <c r="D27" s="28">
        <v>45603</v>
      </c>
      <c r="E27" s="47"/>
      <c r="F27" s="5"/>
    </row>
    <row r="28" spans="1:6" ht="15.6" x14ac:dyDescent="0.3">
      <c r="A28" s="43">
        <f t="shared" si="2"/>
        <v>5</v>
      </c>
      <c r="B28" s="23">
        <v>45596</v>
      </c>
      <c r="C28" s="45" t="s">
        <v>30</v>
      </c>
      <c r="D28" s="28">
        <v>45601</v>
      </c>
      <c r="E28" s="47"/>
      <c r="F28" s="5"/>
    </row>
    <row r="29" spans="1:6" ht="15.6" x14ac:dyDescent="0.3">
      <c r="A29" s="43">
        <f t="shared" si="2"/>
        <v>6</v>
      </c>
      <c r="B29" s="23">
        <v>45596</v>
      </c>
      <c r="C29" s="12" t="s">
        <v>28</v>
      </c>
      <c r="D29" s="28">
        <v>45603</v>
      </c>
      <c r="E29" s="47"/>
      <c r="F29" s="5"/>
    </row>
    <row r="30" spans="1:6" ht="15.6" x14ac:dyDescent="0.3">
      <c r="A30" s="43">
        <f t="shared" si="2"/>
        <v>7</v>
      </c>
      <c r="B30" s="23">
        <v>45596</v>
      </c>
      <c r="C30" s="12" t="s">
        <v>57</v>
      </c>
      <c r="D30" s="51">
        <v>45713</v>
      </c>
      <c r="E30" s="47"/>
      <c r="F30" s="5"/>
    </row>
    <row r="31" spans="1:6" ht="15.6" x14ac:dyDescent="0.3">
      <c r="A31" s="43"/>
      <c r="B31" s="23"/>
      <c r="C31" s="11"/>
      <c r="D31" s="24"/>
      <c r="E31" s="47"/>
      <c r="F31" s="5"/>
    </row>
    <row r="32" spans="1:6" ht="15.6" x14ac:dyDescent="0.3">
      <c r="A32" s="6"/>
      <c r="B32" s="23"/>
      <c r="C32" s="20" t="s">
        <v>34</v>
      </c>
      <c r="D32" s="28"/>
      <c r="E32" s="26"/>
      <c r="F32" s="5"/>
    </row>
    <row r="33" spans="1:6" ht="15.6" x14ac:dyDescent="0.3">
      <c r="A33" s="43">
        <v>1</v>
      </c>
      <c r="B33" s="23">
        <v>45596</v>
      </c>
      <c r="C33" s="35" t="s">
        <v>45</v>
      </c>
      <c r="D33" s="28">
        <v>45601</v>
      </c>
      <c r="E33" s="47"/>
      <c r="F33" s="5"/>
    </row>
    <row r="34" spans="1:6" ht="15.6" x14ac:dyDescent="0.3">
      <c r="A34" s="43">
        <f t="shared" ref="A34:A39" si="3">+A33+1</f>
        <v>2</v>
      </c>
      <c r="B34" s="23">
        <v>45596</v>
      </c>
      <c r="C34" s="12" t="s">
        <v>56</v>
      </c>
      <c r="D34" s="28">
        <v>45601</v>
      </c>
      <c r="E34" s="47"/>
      <c r="F34" s="5"/>
    </row>
    <row r="35" spans="1:6" ht="15.6" x14ac:dyDescent="0.3">
      <c r="A35" s="43">
        <f t="shared" si="3"/>
        <v>3</v>
      </c>
      <c r="B35" s="23">
        <v>45596</v>
      </c>
      <c r="C35" s="12" t="s">
        <v>44</v>
      </c>
      <c r="D35" s="28">
        <v>45603</v>
      </c>
      <c r="E35" s="47"/>
      <c r="F35" s="5"/>
    </row>
    <row r="36" spans="1:6" ht="15.6" x14ac:dyDescent="0.3">
      <c r="A36" s="43">
        <f t="shared" si="3"/>
        <v>4</v>
      </c>
      <c r="B36" s="23">
        <v>45596</v>
      </c>
      <c r="C36" s="12" t="s">
        <v>41</v>
      </c>
      <c r="D36" s="28">
        <v>45601</v>
      </c>
      <c r="E36" s="47"/>
      <c r="F36" s="5"/>
    </row>
    <row r="37" spans="1:6" ht="15.6" x14ac:dyDescent="0.3">
      <c r="A37" s="43">
        <f t="shared" si="3"/>
        <v>5</v>
      </c>
      <c r="B37" s="23">
        <v>45596</v>
      </c>
      <c r="C37" s="12" t="s">
        <v>27</v>
      </c>
      <c r="D37" s="28">
        <v>45603</v>
      </c>
      <c r="E37" s="47"/>
      <c r="F37" s="5"/>
    </row>
    <row r="38" spans="1:6" ht="15.6" x14ac:dyDescent="0.3">
      <c r="A38" s="43">
        <f t="shared" si="3"/>
        <v>6</v>
      </c>
      <c r="B38" s="23">
        <v>45596</v>
      </c>
      <c r="C38" s="12" t="s">
        <v>29</v>
      </c>
      <c r="D38" s="28">
        <v>45603</v>
      </c>
      <c r="E38" s="47"/>
      <c r="F38" s="5"/>
    </row>
    <row r="39" spans="1:6" ht="15.6" x14ac:dyDescent="0.3">
      <c r="A39" s="43">
        <f t="shared" si="3"/>
        <v>7</v>
      </c>
      <c r="B39" s="23">
        <v>45596</v>
      </c>
      <c r="C39" s="35" t="s">
        <v>40</v>
      </c>
      <c r="D39" s="13">
        <v>45610</v>
      </c>
      <c r="E39" s="47"/>
      <c r="F39" s="5"/>
    </row>
    <row r="40" spans="1:6" ht="15.6" x14ac:dyDescent="0.3">
      <c r="A40" s="43"/>
      <c r="B40" s="23"/>
      <c r="C40" s="12"/>
      <c r="D40" s="39"/>
      <c r="E40" s="10"/>
      <c r="F40" s="5"/>
    </row>
    <row r="41" spans="1:6" ht="15.6" x14ac:dyDescent="0.3">
      <c r="A41" s="43"/>
      <c r="B41" s="23"/>
      <c r="C41" s="12"/>
      <c r="D41" s="40"/>
      <c r="E41" s="10"/>
      <c r="F41" s="5"/>
    </row>
    <row r="42" spans="1:6" x14ac:dyDescent="0.25">
      <c r="A42" s="43"/>
      <c r="B42" s="6"/>
      <c r="C42" s="6"/>
      <c r="D42" s="6"/>
      <c r="E42" s="6"/>
      <c r="F42" s="5"/>
    </row>
    <row r="43" spans="1:6" x14ac:dyDescent="0.25">
      <c r="A43" s="5"/>
      <c r="B43" s="5"/>
      <c r="C43" s="5"/>
      <c r="D43" s="5"/>
      <c r="E43" s="5"/>
      <c r="F43" s="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5" sqref="L25"/>
    </sheetView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2A40-C46A-46F7-B355-BB045F6E5A7F}">
  <dimension ref="A1:G88"/>
  <sheetViews>
    <sheetView topLeftCell="A34" workbookViewId="0">
      <selection activeCell="E54" sqref="E54"/>
    </sheetView>
  </sheetViews>
  <sheetFormatPr defaultRowHeight="13.2" x14ac:dyDescent="0.25"/>
  <cols>
    <col min="1" max="1" width="10.5546875" customWidth="1"/>
    <col min="2" max="2" width="22.6640625" customWidth="1"/>
    <col min="3" max="3" width="18.33203125" customWidth="1"/>
    <col min="4" max="4" width="18.88671875" customWidth="1"/>
    <col min="5" max="5" width="16.109375" customWidth="1"/>
  </cols>
  <sheetData>
    <row r="1" spans="1:5" ht="25.8" x14ac:dyDescent="0.5">
      <c r="A1" s="172"/>
      <c r="B1" s="179" t="s">
        <v>339</v>
      </c>
      <c r="C1" s="172"/>
      <c r="D1" s="169"/>
      <c r="E1" s="169"/>
    </row>
    <row r="2" spans="1:5" ht="25.8" x14ac:dyDescent="0.5">
      <c r="A2" s="187"/>
      <c r="B2" s="188"/>
      <c r="C2" s="6"/>
      <c r="D2" s="189" t="s">
        <v>311</v>
      </c>
      <c r="E2" s="190">
        <v>287</v>
      </c>
    </row>
    <row r="3" spans="1:5" ht="18" x14ac:dyDescent="0.35">
      <c r="A3" s="5"/>
      <c r="B3" s="191" t="s">
        <v>340</v>
      </c>
      <c r="C3" s="174"/>
      <c r="D3" s="192" t="s">
        <v>304</v>
      </c>
      <c r="E3" s="192" t="s">
        <v>305</v>
      </c>
    </row>
    <row r="4" spans="1:5" ht="18" x14ac:dyDescent="0.35">
      <c r="A4" s="56">
        <v>46149</v>
      </c>
      <c r="B4" s="176" t="s">
        <v>312</v>
      </c>
      <c r="C4" s="174"/>
      <c r="D4" s="149">
        <v>46154</v>
      </c>
      <c r="E4" s="175"/>
    </row>
    <row r="5" spans="1:5" ht="18" x14ac:dyDescent="0.35">
      <c r="A5" s="56">
        <v>46149</v>
      </c>
      <c r="B5" s="176" t="s">
        <v>267</v>
      </c>
      <c r="C5" s="174"/>
      <c r="D5" s="57">
        <v>46156</v>
      </c>
      <c r="E5" s="175"/>
    </row>
    <row r="6" spans="1:5" ht="18" x14ac:dyDescent="0.35">
      <c r="A6" s="56">
        <v>46149</v>
      </c>
      <c r="B6" s="176" t="s">
        <v>341</v>
      </c>
      <c r="C6" s="173"/>
      <c r="D6" s="149">
        <v>46154</v>
      </c>
      <c r="E6" s="175"/>
    </row>
    <row r="7" spans="1:5" ht="18" x14ac:dyDescent="0.35">
      <c r="A7" s="56">
        <v>46149</v>
      </c>
      <c r="B7" s="176" t="s">
        <v>255</v>
      </c>
      <c r="C7" s="174"/>
      <c r="D7" s="149">
        <v>46154</v>
      </c>
      <c r="E7" s="175"/>
    </row>
    <row r="8" spans="1:5" ht="15.6" x14ac:dyDescent="0.3">
      <c r="A8" s="56"/>
      <c r="B8" s="173"/>
      <c r="C8" s="173"/>
      <c r="D8" s="193"/>
      <c r="E8" s="173"/>
    </row>
    <row r="9" spans="1:5" ht="18" x14ac:dyDescent="0.35">
      <c r="A9" s="56"/>
      <c r="B9" s="191" t="s">
        <v>342</v>
      </c>
      <c r="C9" s="6"/>
      <c r="D9" s="6"/>
      <c r="E9" s="174"/>
    </row>
    <row r="10" spans="1:5" ht="18" x14ac:dyDescent="0.35">
      <c r="A10" s="56">
        <v>46149</v>
      </c>
      <c r="B10" s="176" t="s">
        <v>264</v>
      </c>
      <c r="C10" s="194" t="s">
        <v>353</v>
      </c>
      <c r="D10" s="149">
        <v>46154</v>
      </c>
      <c r="E10" s="175"/>
    </row>
    <row r="11" spans="1:5" ht="18" x14ac:dyDescent="0.35">
      <c r="A11" s="56">
        <v>46149</v>
      </c>
      <c r="B11" s="176" t="s">
        <v>265</v>
      </c>
      <c r="C11" s="6"/>
      <c r="D11" s="149">
        <v>46154</v>
      </c>
      <c r="E11" s="175"/>
    </row>
    <row r="12" spans="1:5" ht="18" x14ac:dyDescent="0.35">
      <c r="A12" s="56">
        <v>46149</v>
      </c>
      <c r="B12" s="176" t="s">
        <v>294</v>
      </c>
      <c r="C12" s="6"/>
      <c r="D12" s="197">
        <v>46163</v>
      </c>
      <c r="E12" s="175"/>
    </row>
    <row r="13" spans="1:5" ht="18" x14ac:dyDescent="0.35">
      <c r="A13" s="56">
        <v>46149</v>
      </c>
      <c r="B13" s="176" t="s">
        <v>321</v>
      </c>
      <c r="C13" s="6"/>
      <c r="D13" s="149">
        <v>46154</v>
      </c>
      <c r="E13" s="175"/>
    </row>
    <row r="14" spans="1:5" ht="15.6" x14ac:dyDescent="0.3">
      <c r="A14" s="56"/>
      <c r="B14" s="173"/>
      <c r="C14" s="174"/>
      <c r="D14" s="173"/>
      <c r="E14" s="174"/>
    </row>
    <row r="15" spans="1:5" ht="18" x14ac:dyDescent="0.35">
      <c r="A15" s="56"/>
      <c r="B15" s="191" t="s">
        <v>343</v>
      </c>
      <c r="C15" s="173"/>
      <c r="D15" s="6"/>
      <c r="E15" s="6"/>
    </row>
    <row r="16" spans="1:5" ht="18" x14ac:dyDescent="0.35">
      <c r="A16" s="56">
        <v>46149</v>
      </c>
      <c r="B16" s="176" t="s">
        <v>344</v>
      </c>
      <c r="C16" s="174"/>
      <c r="D16" s="57">
        <v>46156</v>
      </c>
      <c r="E16" s="175"/>
    </row>
    <row r="17" spans="1:5" ht="18" x14ac:dyDescent="0.35">
      <c r="A17" s="56">
        <v>46149</v>
      </c>
      <c r="B17" s="191" t="s">
        <v>315</v>
      </c>
      <c r="C17" s="174"/>
      <c r="D17" s="57">
        <v>46156</v>
      </c>
      <c r="E17" s="175"/>
    </row>
    <row r="18" spans="1:5" ht="18" x14ac:dyDescent="0.35">
      <c r="A18" s="56">
        <v>46149</v>
      </c>
      <c r="B18" s="176" t="s">
        <v>316</v>
      </c>
      <c r="C18" s="174"/>
      <c r="D18" s="57">
        <v>46156</v>
      </c>
      <c r="E18" s="175"/>
    </row>
    <row r="19" spans="1:5" ht="18" x14ac:dyDescent="0.35">
      <c r="A19" s="56">
        <v>46149</v>
      </c>
      <c r="B19" s="176" t="s">
        <v>317</v>
      </c>
      <c r="C19" s="174" t="s">
        <v>358</v>
      </c>
      <c r="D19" s="57">
        <v>46156</v>
      </c>
      <c r="E19" s="175"/>
    </row>
    <row r="20" spans="1:5" ht="15.6" x14ac:dyDescent="0.3">
      <c r="A20" s="56"/>
      <c r="B20" s="173"/>
      <c r="C20" s="173"/>
      <c r="D20" s="173"/>
      <c r="E20" s="173"/>
    </row>
    <row r="21" spans="1:5" ht="18" x14ac:dyDescent="0.35">
      <c r="A21" s="56"/>
      <c r="B21" s="191" t="s">
        <v>345</v>
      </c>
      <c r="C21" s="173"/>
      <c r="D21" s="6"/>
      <c r="E21" s="6"/>
    </row>
    <row r="22" spans="1:5" ht="18" x14ac:dyDescent="0.35">
      <c r="A22" s="56">
        <v>46149</v>
      </c>
      <c r="B22" s="176" t="s">
        <v>322</v>
      </c>
      <c r="C22" s="174"/>
      <c r="D22" s="149">
        <v>46154</v>
      </c>
      <c r="E22" s="175"/>
    </row>
    <row r="23" spans="1:5" ht="18" x14ac:dyDescent="0.35">
      <c r="A23" s="56">
        <v>46149</v>
      </c>
      <c r="B23" s="176" t="s">
        <v>258</v>
      </c>
      <c r="C23" s="174"/>
      <c r="D23" s="149">
        <v>46154</v>
      </c>
      <c r="E23" s="175"/>
    </row>
    <row r="24" spans="1:5" ht="18" x14ac:dyDescent="0.35">
      <c r="A24" s="56">
        <v>46149</v>
      </c>
      <c r="B24" s="176" t="s">
        <v>323</v>
      </c>
      <c r="C24" s="174"/>
      <c r="D24" s="197">
        <v>46163</v>
      </c>
      <c r="E24" s="175"/>
    </row>
    <row r="25" spans="1:5" ht="18" x14ac:dyDescent="0.35">
      <c r="A25" s="56">
        <v>46149</v>
      </c>
      <c r="B25" s="176" t="s">
        <v>273</v>
      </c>
      <c r="C25" s="174"/>
      <c r="D25" s="149">
        <v>46154</v>
      </c>
      <c r="E25" s="175"/>
    </row>
    <row r="26" spans="1:5" ht="15.6" x14ac:dyDescent="0.3">
      <c r="A26" s="56"/>
      <c r="B26" s="6"/>
      <c r="C26" s="6"/>
      <c r="D26" s="6"/>
      <c r="E26" s="6"/>
    </row>
    <row r="27" spans="1:5" ht="18" x14ac:dyDescent="0.35">
      <c r="A27" s="56"/>
      <c r="B27" s="191" t="s">
        <v>346</v>
      </c>
      <c r="C27" s="173"/>
      <c r="D27" s="6"/>
      <c r="E27" s="6"/>
    </row>
    <row r="28" spans="1:5" ht="18" x14ac:dyDescent="0.35">
      <c r="A28" s="56">
        <v>46149</v>
      </c>
      <c r="B28" s="176" t="s">
        <v>254</v>
      </c>
      <c r="C28" s="174"/>
      <c r="D28" s="149">
        <v>46154</v>
      </c>
      <c r="E28" s="175"/>
    </row>
    <row r="29" spans="1:5" ht="18" x14ac:dyDescent="0.35">
      <c r="A29" s="56">
        <v>46149</v>
      </c>
      <c r="B29" s="177" t="s">
        <v>318</v>
      </c>
      <c r="C29" s="174"/>
      <c r="D29" s="197">
        <v>46163</v>
      </c>
      <c r="E29" s="175"/>
    </row>
    <row r="30" spans="1:5" ht="18" x14ac:dyDescent="0.35">
      <c r="A30" s="56">
        <v>46149</v>
      </c>
      <c r="B30" s="176" t="s">
        <v>319</v>
      </c>
      <c r="C30" s="174"/>
      <c r="D30" s="149">
        <v>46154</v>
      </c>
      <c r="E30" s="175"/>
    </row>
    <row r="31" spans="1:5" ht="18" x14ac:dyDescent="0.35">
      <c r="A31" s="56">
        <v>46149</v>
      </c>
      <c r="B31" s="176" t="s">
        <v>320</v>
      </c>
      <c r="C31" s="174"/>
      <c r="D31" s="6"/>
      <c r="E31" s="175">
        <v>33</v>
      </c>
    </row>
    <row r="32" spans="1:5" ht="15.6" x14ac:dyDescent="0.3">
      <c r="A32" s="56"/>
      <c r="B32" s="6"/>
      <c r="C32" s="6"/>
      <c r="D32" s="6"/>
      <c r="E32" s="175"/>
    </row>
    <row r="33" spans="1:7" ht="18" x14ac:dyDescent="0.35">
      <c r="A33" s="56"/>
      <c r="B33" s="191" t="s">
        <v>347</v>
      </c>
      <c r="C33" s="174"/>
      <c r="D33" s="6"/>
      <c r="E33" s="175"/>
    </row>
    <row r="34" spans="1:7" ht="18" x14ac:dyDescent="0.35">
      <c r="A34" s="56">
        <v>46149</v>
      </c>
      <c r="B34" s="176" t="s">
        <v>257</v>
      </c>
      <c r="C34" s="174"/>
      <c r="D34" s="149">
        <v>46154</v>
      </c>
      <c r="E34" s="175"/>
    </row>
    <row r="35" spans="1:7" ht="18" x14ac:dyDescent="0.35">
      <c r="A35" s="56">
        <v>46149</v>
      </c>
      <c r="B35" s="176" t="s">
        <v>325</v>
      </c>
      <c r="C35" s="174"/>
      <c r="D35" s="57">
        <v>46156</v>
      </c>
      <c r="E35" s="175"/>
    </row>
    <row r="36" spans="1:7" ht="18" x14ac:dyDescent="0.35">
      <c r="A36" s="56">
        <v>46149</v>
      </c>
      <c r="B36" s="178" t="s">
        <v>326</v>
      </c>
      <c r="C36" s="174"/>
      <c r="D36" s="149">
        <v>46154</v>
      </c>
      <c r="E36" s="175"/>
    </row>
    <row r="37" spans="1:7" ht="18" x14ac:dyDescent="0.35">
      <c r="A37" s="56">
        <v>46149</v>
      </c>
      <c r="B37" s="176" t="s">
        <v>327</v>
      </c>
      <c r="C37" s="173"/>
      <c r="D37" s="149">
        <v>46154</v>
      </c>
      <c r="E37" s="175"/>
    </row>
    <row r="38" spans="1:7" ht="18" x14ac:dyDescent="0.35">
      <c r="A38" s="56"/>
      <c r="B38" s="176"/>
      <c r="C38" s="173"/>
      <c r="D38" s="6"/>
      <c r="E38" s="175"/>
    </row>
    <row r="39" spans="1:7" ht="18" x14ac:dyDescent="0.35">
      <c r="A39" s="56"/>
      <c r="B39" s="176"/>
      <c r="C39" s="173"/>
      <c r="D39" s="6"/>
      <c r="E39" s="175"/>
    </row>
    <row r="40" spans="1:7" ht="15.6" x14ac:dyDescent="0.3">
      <c r="A40" s="56"/>
      <c r="B40" s="6"/>
      <c r="C40" s="6"/>
      <c r="D40" s="6"/>
      <c r="E40" s="6"/>
    </row>
    <row r="41" spans="1:7" ht="18" x14ac:dyDescent="0.35">
      <c r="A41" s="56"/>
      <c r="B41" s="176" t="s">
        <v>348</v>
      </c>
      <c r="C41" s="174"/>
      <c r="D41" s="6"/>
      <c r="E41" s="6"/>
    </row>
    <row r="42" spans="1:7" ht="18" x14ac:dyDescent="0.35">
      <c r="A42" s="56">
        <v>46149</v>
      </c>
      <c r="B42" s="177" t="s">
        <v>272</v>
      </c>
      <c r="C42" s="174"/>
      <c r="D42" s="6"/>
      <c r="E42" s="175">
        <v>40</v>
      </c>
    </row>
    <row r="43" spans="1:7" ht="18" x14ac:dyDescent="0.35">
      <c r="A43" s="56">
        <v>46149</v>
      </c>
      <c r="B43" s="176" t="s">
        <v>259</v>
      </c>
      <c r="C43" s="174"/>
      <c r="D43" s="6"/>
      <c r="E43" s="175">
        <v>40</v>
      </c>
      <c r="F43" s="5"/>
      <c r="G43" s="5"/>
    </row>
    <row r="44" spans="1:7" ht="18" x14ac:dyDescent="0.35">
      <c r="A44" s="56">
        <v>46149</v>
      </c>
      <c r="B44" s="177" t="s">
        <v>328</v>
      </c>
      <c r="C44" s="174"/>
      <c r="D44" s="149">
        <v>46154</v>
      </c>
      <c r="E44" s="175"/>
      <c r="F44" s="5"/>
      <c r="G44" s="5"/>
    </row>
    <row r="45" spans="1:7" ht="18" x14ac:dyDescent="0.35">
      <c r="A45" s="56"/>
      <c r="B45" s="177"/>
      <c r="C45" s="174"/>
      <c r="D45" s="6"/>
      <c r="E45" s="175"/>
      <c r="F45" s="5"/>
      <c r="G45" s="5"/>
    </row>
    <row r="46" spans="1:7" ht="15.6" x14ac:dyDescent="0.3">
      <c r="A46" s="56"/>
      <c r="B46" s="6"/>
      <c r="C46" s="6"/>
      <c r="D46" s="6"/>
      <c r="E46" s="175"/>
      <c r="F46" s="5"/>
      <c r="G46" s="5"/>
    </row>
    <row r="47" spans="1:7" ht="18" x14ac:dyDescent="0.35">
      <c r="A47" s="56"/>
      <c r="B47" s="191" t="s">
        <v>349</v>
      </c>
      <c r="C47" s="173"/>
      <c r="D47" s="6"/>
      <c r="E47" s="175"/>
      <c r="F47" s="5"/>
      <c r="G47" s="5"/>
    </row>
    <row r="48" spans="1:7" ht="18" x14ac:dyDescent="0.35">
      <c r="A48" s="56">
        <v>46149</v>
      </c>
      <c r="B48" s="176" t="s">
        <v>300</v>
      </c>
      <c r="C48" s="174"/>
      <c r="D48" s="57">
        <v>46156</v>
      </c>
      <c r="E48" s="175"/>
      <c r="F48" s="5"/>
      <c r="G48" s="5"/>
    </row>
    <row r="49" spans="1:7" ht="18" x14ac:dyDescent="0.35">
      <c r="A49" s="56">
        <v>46149</v>
      </c>
      <c r="B49" s="176" t="s">
        <v>301</v>
      </c>
      <c r="C49" s="174"/>
      <c r="D49" s="149">
        <v>46154</v>
      </c>
      <c r="E49" s="175"/>
      <c r="F49" s="5"/>
      <c r="G49" s="5"/>
    </row>
    <row r="50" spans="1:7" ht="18" x14ac:dyDescent="0.35">
      <c r="A50" s="56">
        <v>46149</v>
      </c>
      <c r="B50" s="176" t="s">
        <v>302</v>
      </c>
      <c r="C50" s="174"/>
      <c r="D50" s="57">
        <v>46156</v>
      </c>
      <c r="E50" s="175"/>
      <c r="F50" s="5"/>
      <c r="G50" s="5"/>
    </row>
    <row r="51" spans="1:7" ht="18" x14ac:dyDescent="0.35">
      <c r="A51" s="56">
        <v>46149</v>
      </c>
      <c r="B51" s="176" t="s">
        <v>303</v>
      </c>
      <c r="C51" s="174"/>
      <c r="D51" s="149">
        <v>46154</v>
      </c>
      <c r="E51" s="175"/>
      <c r="F51" s="5"/>
      <c r="G51" s="5"/>
    </row>
    <row r="52" spans="1:7" ht="18" x14ac:dyDescent="0.35">
      <c r="A52" s="56"/>
      <c r="B52" s="177"/>
      <c r="C52" s="174"/>
      <c r="D52" s="6"/>
      <c r="E52" s="175"/>
      <c r="F52" s="5"/>
      <c r="G52" s="5"/>
    </row>
    <row r="53" spans="1:7" ht="18" x14ac:dyDescent="0.35">
      <c r="A53" s="56"/>
      <c r="B53" s="191" t="s">
        <v>350</v>
      </c>
      <c r="C53" s="173"/>
      <c r="D53" s="6"/>
      <c r="E53" s="175"/>
    </row>
    <row r="54" spans="1:7" ht="18" x14ac:dyDescent="0.35">
      <c r="A54" s="56">
        <v>46149</v>
      </c>
      <c r="B54" s="176" t="s">
        <v>247</v>
      </c>
      <c r="C54" s="174"/>
      <c r="D54" s="197">
        <v>46163</v>
      </c>
      <c r="E54" s="175"/>
    </row>
    <row r="55" spans="1:7" ht="18" x14ac:dyDescent="0.35">
      <c r="A55" s="56">
        <v>46149</v>
      </c>
      <c r="B55" s="191" t="s">
        <v>351</v>
      </c>
      <c r="C55" s="174"/>
      <c r="D55" s="57">
        <v>46156</v>
      </c>
      <c r="E55" s="175"/>
    </row>
    <row r="56" spans="1:7" ht="18" x14ac:dyDescent="0.35">
      <c r="A56" s="56">
        <v>46149</v>
      </c>
      <c r="B56" s="176" t="s">
        <v>274</v>
      </c>
      <c r="C56" s="174"/>
      <c r="D56" s="57">
        <v>46156</v>
      </c>
      <c r="E56" s="175"/>
    </row>
    <row r="57" spans="1:7" ht="18" x14ac:dyDescent="0.35">
      <c r="A57" s="56">
        <v>46149</v>
      </c>
      <c r="B57" s="176" t="s">
        <v>352</v>
      </c>
      <c r="C57" s="174"/>
      <c r="D57" s="57">
        <v>46156</v>
      </c>
      <c r="E57" s="175"/>
    </row>
    <row r="58" spans="1:7" ht="15.6" x14ac:dyDescent="0.3">
      <c r="A58" s="56"/>
      <c r="B58" s="6"/>
      <c r="C58" s="6"/>
      <c r="D58" s="6"/>
      <c r="E58" s="6"/>
    </row>
    <row r="59" spans="1:7" ht="15.6" x14ac:dyDescent="0.3">
      <c r="A59" s="56"/>
      <c r="B59" s="173" t="s">
        <v>174</v>
      </c>
      <c r="C59" s="6"/>
      <c r="D59" s="6"/>
      <c r="E59" s="6"/>
    </row>
    <row r="60" spans="1:7" ht="15.6" x14ac:dyDescent="0.3">
      <c r="A60" s="56"/>
      <c r="B60" s="173" t="s">
        <v>286</v>
      </c>
      <c r="C60" s="173" t="s">
        <v>329</v>
      </c>
      <c r="D60" s="182" t="s">
        <v>330</v>
      </c>
      <c r="E60" s="6"/>
    </row>
    <row r="61" spans="1:7" ht="18" x14ac:dyDescent="0.35">
      <c r="A61" s="56">
        <v>46149</v>
      </c>
      <c r="B61" s="6"/>
      <c r="C61" s="176" t="s">
        <v>314</v>
      </c>
      <c r="D61" s="57">
        <v>46156</v>
      </c>
      <c r="E61" s="175"/>
    </row>
    <row r="62" spans="1:7" ht="18" x14ac:dyDescent="0.35">
      <c r="A62" s="56">
        <v>46149</v>
      </c>
      <c r="B62" s="6"/>
      <c r="C62" s="191" t="s">
        <v>315</v>
      </c>
      <c r="D62" s="57">
        <v>46156</v>
      </c>
      <c r="E62" s="175"/>
    </row>
    <row r="63" spans="1:7" ht="18" x14ac:dyDescent="0.35">
      <c r="A63" s="56">
        <v>46149</v>
      </c>
      <c r="B63" s="6"/>
      <c r="C63" s="176" t="s">
        <v>316</v>
      </c>
      <c r="D63" s="57">
        <v>46156</v>
      </c>
      <c r="E63" s="175"/>
    </row>
    <row r="64" spans="1:7" ht="18" x14ac:dyDescent="0.35">
      <c r="A64" s="56">
        <v>46149</v>
      </c>
      <c r="B64" s="6"/>
      <c r="C64" s="176" t="s">
        <v>317</v>
      </c>
      <c r="D64" s="57">
        <v>46156</v>
      </c>
      <c r="E64" s="175"/>
    </row>
    <row r="65" spans="1:5" ht="15.6" x14ac:dyDescent="0.3">
      <c r="A65" s="56"/>
      <c r="B65" s="173" t="s">
        <v>288</v>
      </c>
      <c r="C65" s="173" t="s">
        <v>130</v>
      </c>
      <c r="D65" s="182" t="s">
        <v>331</v>
      </c>
      <c r="E65" s="6"/>
    </row>
    <row r="66" spans="1:5" ht="18" x14ac:dyDescent="0.35">
      <c r="A66" s="56">
        <v>46149</v>
      </c>
      <c r="B66" s="6"/>
      <c r="C66" s="176" t="s">
        <v>324</v>
      </c>
      <c r="D66" s="149">
        <v>46154</v>
      </c>
      <c r="E66" s="175"/>
    </row>
    <row r="67" spans="1:5" ht="18" x14ac:dyDescent="0.35">
      <c r="A67" s="56">
        <v>46149</v>
      </c>
      <c r="B67" s="6"/>
      <c r="C67" s="176" t="s">
        <v>325</v>
      </c>
      <c r="D67" s="57">
        <v>46156</v>
      </c>
      <c r="E67" s="175"/>
    </row>
    <row r="68" spans="1:5" ht="18" x14ac:dyDescent="0.35">
      <c r="A68" s="56">
        <v>46149</v>
      </c>
      <c r="B68" s="6"/>
      <c r="C68" s="178" t="s">
        <v>326</v>
      </c>
      <c r="D68" s="149">
        <v>46154</v>
      </c>
      <c r="E68" s="175"/>
    </row>
    <row r="69" spans="1:5" ht="18" x14ac:dyDescent="0.35">
      <c r="A69" s="56">
        <v>46149</v>
      </c>
      <c r="B69" s="6"/>
      <c r="C69" s="176" t="s">
        <v>327</v>
      </c>
      <c r="D69" s="149">
        <v>46154</v>
      </c>
      <c r="E69" s="175"/>
    </row>
    <row r="70" spans="1:5" ht="15.6" x14ac:dyDescent="0.3">
      <c r="A70" s="56"/>
      <c r="B70" s="173" t="s">
        <v>293</v>
      </c>
      <c r="C70" s="173" t="s">
        <v>332</v>
      </c>
      <c r="D70" s="182" t="s">
        <v>333</v>
      </c>
      <c r="E70" s="6"/>
    </row>
    <row r="71" spans="1:5" ht="18" x14ac:dyDescent="0.35">
      <c r="A71" s="56">
        <v>46149</v>
      </c>
      <c r="B71" s="6"/>
      <c r="C71" s="176" t="s">
        <v>312</v>
      </c>
      <c r="D71" s="149">
        <v>46154</v>
      </c>
      <c r="E71" s="175"/>
    </row>
    <row r="72" spans="1:5" ht="18" x14ac:dyDescent="0.35">
      <c r="A72" s="56">
        <v>46149</v>
      </c>
      <c r="B72" s="6"/>
      <c r="C72" s="176" t="s">
        <v>267</v>
      </c>
      <c r="D72" s="57">
        <v>46156</v>
      </c>
      <c r="E72" s="175"/>
    </row>
    <row r="73" spans="1:5" ht="18" x14ac:dyDescent="0.35">
      <c r="A73" s="56">
        <v>46149</v>
      </c>
      <c r="B73" s="6"/>
      <c r="C73" s="176" t="s">
        <v>313</v>
      </c>
      <c r="D73" s="149">
        <v>46154</v>
      </c>
      <c r="E73" s="175"/>
    </row>
    <row r="74" spans="1:5" ht="18" x14ac:dyDescent="0.35">
      <c r="A74" s="56">
        <v>46149</v>
      </c>
      <c r="B74" s="6"/>
      <c r="C74" s="176" t="s">
        <v>255</v>
      </c>
      <c r="D74" s="149">
        <v>46154</v>
      </c>
      <c r="E74" s="175"/>
    </row>
    <row r="75" spans="1:5" ht="18" x14ac:dyDescent="0.35">
      <c r="A75" s="56"/>
      <c r="B75" s="6"/>
      <c r="C75" s="176"/>
      <c r="D75" s="6"/>
      <c r="E75" s="175"/>
    </row>
    <row r="76" spans="1:5" ht="15.6" x14ac:dyDescent="0.3">
      <c r="A76" s="56"/>
      <c r="B76" s="173" t="s">
        <v>298</v>
      </c>
      <c r="C76" s="173" t="s">
        <v>114</v>
      </c>
      <c r="D76" s="182" t="s">
        <v>334</v>
      </c>
      <c r="E76" s="6"/>
    </row>
    <row r="77" spans="1:5" ht="18" x14ac:dyDescent="0.35">
      <c r="A77" s="56">
        <v>46149</v>
      </c>
      <c r="B77" s="6"/>
      <c r="C77" s="176" t="s">
        <v>335</v>
      </c>
      <c r="D77" s="180">
        <v>46161</v>
      </c>
      <c r="E77" s="175"/>
    </row>
    <row r="78" spans="1:5" ht="18" x14ac:dyDescent="0.35">
      <c r="A78" s="56">
        <v>46149</v>
      </c>
      <c r="B78" s="6"/>
      <c r="C78" s="191" t="s">
        <v>336</v>
      </c>
      <c r="D78" s="6"/>
      <c r="E78" s="175">
        <v>20</v>
      </c>
    </row>
    <row r="79" spans="1:5" ht="18" x14ac:dyDescent="0.35">
      <c r="A79" s="56">
        <v>46149</v>
      </c>
      <c r="B79" s="6"/>
      <c r="C79" s="176" t="s">
        <v>337</v>
      </c>
      <c r="D79" s="6"/>
      <c r="E79" s="175">
        <v>20</v>
      </c>
    </row>
    <row r="80" spans="1:5" ht="18" x14ac:dyDescent="0.35">
      <c r="A80" s="56">
        <v>46149</v>
      </c>
      <c r="B80" s="6"/>
      <c r="C80" s="176" t="s">
        <v>338</v>
      </c>
      <c r="D80" s="180">
        <v>46161</v>
      </c>
      <c r="E80" s="175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3823-FFD4-4F28-883D-7066108824EE}">
  <dimension ref="A1:E77"/>
  <sheetViews>
    <sheetView topLeftCell="A52" workbookViewId="0">
      <selection activeCell="H10" sqref="H10"/>
    </sheetView>
  </sheetViews>
  <sheetFormatPr defaultRowHeight="13.2" x14ac:dyDescent="0.25"/>
  <cols>
    <col min="1" max="1" width="9.6640625" bestFit="1" customWidth="1"/>
    <col min="3" max="3" width="15.6640625" customWidth="1"/>
    <col min="4" max="4" width="18.6640625" customWidth="1"/>
    <col min="5" max="5" width="19.6640625" customWidth="1"/>
  </cols>
  <sheetData>
    <row r="1" spans="1:5" ht="25.8" x14ac:dyDescent="0.5">
      <c r="A1" s="172"/>
      <c r="B1" s="168" t="s">
        <v>310</v>
      </c>
      <c r="C1" s="172"/>
      <c r="D1" s="172"/>
      <c r="E1" s="169"/>
    </row>
    <row r="2" spans="1:5" ht="24.6" x14ac:dyDescent="0.4">
      <c r="A2" s="6"/>
      <c r="B2" s="170"/>
      <c r="C2" s="6"/>
      <c r="D2" s="75" t="s">
        <v>311</v>
      </c>
      <c r="E2" s="171">
        <v>230</v>
      </c>
    </row>
    <row r="3" spans="1:5" ht="17.399999999999999" x14ac:dyDescent="0.3">
      <c r="A3" s="6"/>
      <c r="B3" s="173" t="s">
        <v>246</v>
      </c>
      <c r="C3" s="174"/>
      <c r="D3" s="192" t="s">
        <v>304</v>
      </c>
      <c r="E3" s="192" t="s">
        <v>305</v>
      </c>
    </row>
    <row r="4" spans="1:5" ht="15.6" x14ac:dyDescent="0.3">
      <c r="A4" s="195">
        <v>46147</v>
      </c>
      <c r="B4" s="173" t="s">
        <v>247</v>
      </c>
      <c r="C4" s="174"/>
      <c r="D4" s="57">
        <v>46149</v>
      </c>
      <c r="E4" s="175"/>
    </row>
    <row r="5" spans="1:5" ht="15.6" x14ac:dyDescent="0.3">
      <c r="A5" s="195">
        <v>46147</v>
      </c>
      <c r="B5" s="173" t="s">
        <v>248</v>
      </c>
      <c r="C5" s="174"/>
      <c r="D5" s="6"/>
      <c r="E5" s="175">
        <v>60</v>
      </c>
    </row>
    <row r="6" spans="1:5" ht="15.6" x14ac:dyDescent="0.3">
      <c r="A6" s="195">
        <v>46147</v>
      </c>
      <c r="B6" s="11" t="s">
        <v>249</v>
      </c>
      <c r="C6" s="173"/>
      <c r="D6" s="57">
        <v>46149</v>
      </c>
      <c r="E6" s="175"/>
    </row>
    <row r="7" spans="1:5" ht="15.6" x14ac:dyDescent="0.3">
      <c r="A7" s="195">
        <v>46147</v>
      </c>
      <c r="B7" s="173" t="s">
        <v>250</v>
      </c>
      <c r="C7" s="174"/>
      <c r="D7" s="6"/>
      <c r="E7" s="175">
        <v>60</v>
      </c>
    </row>
    <row r="8" spans="1:5" ht="15.6" x14ac:dyDescent="0.3">
      <c r="A8" s="195"/>
      <c r="B8" s="173"/>
      <c r="C8" s="173"/>
      <c r="D8" s="181"/>
      <c r="E8" s="173"/>
    </row>
    <row r="9" spans="1:5" ht="15.6" x14ac:dyDescent="0.3">
      <c r="A9" s="195">
        <v>46147</v>
      </c>
      <c r="B9" s="173" t="s">
        <v>251</v>
      </c>
      <c r="C9" s="6"/>
      <c r="D9" s="6"/>
      <c r="E9" s="174"/>
    </row>
    <row r="10" spans="1:5" ht="15.6" x14ac:dyDescent="0.3">
      <c r="A10" s="195">
        <v>46147</v>
      </c>
      <c r="B10" s="11" t="s">
        <v>252</v>
      </c>
      <c r="C10" s="6"/>
      <c r="D10" s="57">
        <v>46149</v>
      </c>
      <c r="E10" s="175"/>
    </row>
    <row r="11" spans="1:5" ht="15.6" x14ac:dyDescent="0.3">
      <c r="A11" s="195">
        <v>46147</v>
      </c>
      <c r="B11" s="173" t="s">
        <v>253</v>
      </c>
      <c r="C11" s="6"/>
      <c r="D11" s="57">
        <v>46149</v>
      </c>
      <c r="E11" s="175"/>
    </row>
    <row r="12" spans="1:5" ht="15.6" x14ac:dyDescent="0.3">
      <c r="A12" s="195">
        <v>46147</v>
      </c>
      <c r="B12" s="173" t="s">
        <v>254</v>
      </c>
      <c r="C12" s="6"/>
      <c r="D12" s="57">
        <v>46149</v>
      </c>
      <c r="E12" s="175"/>
    </row>
    <row r="13" spans="1:5" ht="15.6" x14ac:dyDescent="0.3">
      <c r="A13" s="195">
        <v>46147</v>
      </c>
      <c r="B13" s="173" t="s">
        <v>255</v>
      </c>
      <c r="C13" s="6"/>
      <c r="D13" s="57">
        <v>46149</v>
      </c>
      <c r="E13" s="175"/>
    </row>
    <row r="14" spans="1:5" ht="15.6" x14ac:dyDescent="0.3">
      <c r="A14" s="195"/>
      <c r="B14" s="173"/>
      <c r="C14" s="174"/>
      <c r="D14" s="173"/>
      <c r="E14" s="174"/>
    </row>
    <row r="15" spans="1:5" ht="15.6" x14ac:dyDescent="0.3">
      <c r="A15" s="195"/>
      <c r="B15" s="181" t="s">
        <v>256</v>
      </c>
      <c r="C15" s="173"/>
      <c r="D15" s="6"/>
      <c r="E15" s="6"/>
    </row>
    <row r="16" spans="1:5" ht="15.6" x14ac:dyDescent="0.3">
      <c r="A16" s="195">
        <v>46147</v>
      </c>
      <c r="B16" s="173" t="s">
        <v>257</v>
      </c>
      <c r="C16" s="174"/>
      <c r="D16" s="57">
        <v>46149</v>
      </c>
      <c r="E16" s="175"/>
    </row>
    <row r="17" spans="1:5" ht="15.6" x14ac:dyDescent="0.3">
      <c r="A17" s="195">
        <v>46147</v>
      </c>
      <c r="B17" s="173" t="s">
        <v>258</v>
      </c>
      <c r="C17" s="174"/>
      <c r="D17" s="57">
        <v>46149</v>
      </c>
      <c r="E17" s="175"/>
    </row>
    <row r="18" spans="1:5" ht="15.6" x14ac:dyDescent="0.3">
      <c r="A18" s="195">
        <v>46147</v>
      </c>
      <c r="B18" s="173" t="s">
        <v>259</v>
      </c>
      <c r="C18" s="174"/>
      <c r="D18" s="57">
        <v>46149</v>
      </c>
      <c r="E18" s="175"/>
    </row>
    <row r="19" spans="1:5" ht="15.6" x14ac:dyDescent="0.3">
      <c r="A19" s="195">
        <v>46147</v>
      </c>
      <c r="B19" s="11" t="s">
        <v>260</v>
      </c>
      <c r="C19" s="174"/>
      <c r="D19" s="57">
        <v>46149</v>
      </c>
      <c r="E19" s="175"/>
    </row>
    <row r="20" spans="1:5" ht="15.6" x14ac:dyDescent="0.3">
      <c r="A20" s="195"/>
      <c r="B20" s="173"/>
      <c r="C20" s="173"/>
      <c r="D20" s="173"/>
      <c r="E20" s="173"/>
    </row>
    <row r="21" spans="1:5" ht="15.6" x14ac:dyDescent="0.3">
      <c r="A21" s="195"/>
      <c r="B21" s="181" t="s">
        <v>261</v>
      </c>
      <c r="C21" s="173"/>
      <c r="D21" s="6"/>
      <c r="E21" s="6"/>
    </row>
    <row r="22" spans="1:5" ht="15.6" x14ac:dyDescent="0.3">
      <c r="A22" s="195">
        <v>46147</v>
      </c>
      <c r="B22" s="173" t="s">
        <v>262</v>
      </c>
      <c r="C22" s="174"/>
      <c r="D22" s="57">
        <v>46149</v>
      </c>
      <c r="E22" s="175"/>
    </row>
    <row r="23" spans="1:5" ht="15.6" x14ac:dyDescent="0.3">
      <c r="A23" s="195">
        <v>46147</v>
      </c>
      <c r="B23" s="11" t="s">
        <v>263</v>
      </c>
      <c r="C23" s="174"/>
      <c r="D23" s="149">
        <v>46154</v>
      </c>
      <c r="E23" s="175"/>
    </row>
    <row r="24" spans="1:5" ht="15.6" x14ac:dyDescent="0.3">
      <c r="A24" s="195">
        <v>46147</v>
      </c>
      <c r="B24" s="173" t="s">
        <v>264</v>
      </c>
      <c r="C24" s="174"/>
      <c r="D24" s="57">
        <v>46149</v>
      </c>
      <c r="E24" s="175"/>
    </row>
    <row r="25" spans="1:5" ht="15.6" x14ac:dyDescent="0.3">
      <c r="A25" s="195">
        <v>46147</v>
      </c>
      <c r="B25" s="173" t="s">
        <v>265</v>
      </c>
      <c r="C25" s="174"/>
      <c r="D25" s="57">
        <v>46149</v>
      </c>
      <c r="E25" s="175"/>
    </row>
    <row r="26" spans="1:5" ht="15.6" x14ac:dyDescent="0.3">
      <c r="A26" s="195"/>
      <c r="B26" s="6"/>
      <c r="C26" s="6"/>
      <c r="D26" s="6"/>
      <c r="E26" s="6"/>
    </row>
    <row r="27" spans="1:5" ht="15.6" x14ac:dyDescent="0.3">
      <c r="A27" s="195"/>
      <c r="B27" s="181" t="s">
        <v>266</v>
      </c>
      <c r="C27" s="173"/>
      <c r="D27" s="6"/>
      <c r="E27" s="6"/>
    </row>
    <row r="28" spans="1:5" ht="15.6" x14ac:dyDescent="0.3">
      <c r="A28" s="195">
        <v>46147</v>
      </c>
      <c r="B28" s="173" t="s">
        <v>267</v>
      </c>
      <c r="C28" s="174"/>
      <c r="D28" s="57">
        <v>46149</v>
      </c>
      <c r="E28" s="175"/>
    </row>
    <row r="29" spans="1:5" ht="15.6" x14ac:dyDescent="0.3">
      <c r="A29" s="195">
        <v>46147</v>
      </c>
      <c r="B29" s="173" t="s">
        <v>268</v>
      </c>
      <c r="C29" s="174"/>
      <c r="D29" s="57">
        <v>46149</v>
      </c>
      <c r="E29" s="175"/>
    </row>
    <row r="30" spans="1:5" ht="15.6" x14ac:dyDescent="0.3">
      <c r="A30" s="195">
        <v>46147</v>
      </c>
      <c r="B30" s="173" t="s">
        <v>269</v>
      </c>
      <c r="C30" s="174"/>
      <c r="D30" s="149">
        <v>46154</v>
      </c>
      <c r="E30" s="175"/>
    </row>
    <row r="31" spans="1:5" ht="15.6" x14ac:dyDescent="0.3">
      <c r="A31" s="195">
        <v>46147</v>
      </c>
      <c r="B31" s="173" t="s">
        <v>270</v>
      </c>
      <c r="C31" s="174"/>
      <c r="D31" s="6"/>
      <c r="E31" s="175">
        <v>30</v>
      </c>
    </row>
    <row r="32" spans="1:5" ht="15.6" x14ac:dyDescent="0.3">
      <c r="A32" s="195"/>
      <c r="B32" s="6"/>
      <c r="C32" s="6"/>
      <c r="D32" s="6"/>
      <c r="E32" s="175"/>
    </row>
    <row r="33" spans="1:5" ht="15.6" x14ac:dyDescent="0.3">
      <c r="A33" s="195"/>
      <c r="B33" s="173" t="s">
        <v>271</v>
      </c>
      <c r="C33" s="174"/>
      <c r="D33" s="6"/>
      <c r="E33" s="175"/>
    </row>
    <row r="34" spans="1:5" ht="15.6" x14ac:dyDescent="0.3">
      <c r="A34" s="195">
        <v>46147</v>
      </c>
      <c r="B34" s="11" t="s">
        <v>272</v>
      </c>
      <c r="C34" s="174"/>
      <c r="D34" s="57">
        <v>46149</v>
      </c>
      <c r="E34" s="175"/>
    </row>
    <row r="35" spans="1:5" ht="15.6" x14ac:dyDescent="0.3">
      <c r="A35" s="195">
        <v>46147</v>
      </c>
      <c r="B35" s="173" t="s">
        <v>273</v>
      </c>
      <c r="C35" s="174"/>
      <c r="D35" s="57">
        <v>46149</v>
      </c>
      <c r="E35" s="175"/>
    </row>
    <row r="36" spans="1:5" ht="15.6" x14ac:dyDescent="0.3">
      <c r="A36" s="195">
        <v>46147</v>
      </c>
      <c r="B36" s="173" t="s">
        <v>274</v>
      </c>
      <c r="C36" s="174"/>
      <c r="D36" s="57">
        <v>46149</v>
      </c>
      <c r="E36" s="175"/>
    </row>
    <row r="37" spans="1:5" ht="15.6" x14ac:dyDescent="0.3">
      <c r="A37" s="195">
        <v>46147</v>
      </c>
      <c r="B37" s="173" t="s">
        <v>275</v>
      </c>
      <c r="C37" s="173"/>
      <c r="D37" s="57">
        <v>46156</v>
      </c>
      <c r="E37" s="175"/>
    </row>
    <row r="38" spans="1:5" ht="15.6" x14ac:dyDescent="0.3">
      <c r="A38" s="195"/>
      <c r="B38" s="6"/>
      <c r="C38" s="6"/>
      <c r="D38" s="6"/>
      <c r="E38" s="6"/>
    </row>
    <row r="39" spans="1:5" ht="15.6" x14ac:dyDescent="0.3">
      <c r="A39" s="195"/>
      <c r="B39" s="11" t="s">
        <v>276</v>
      </c>
      <c r="C39" s="174"/>
      <c r="D39" s="6"/>
      <c r="E39" s="6"/>
    </row>
    <row r="40" spans="1:5" ht="15.6" x14ac:dyDescent="0.3">
      <c r="A40" s="195">
        <v>46147</v>
      </c>
      <c r="B40" s="173" t="s">
        <v>277</v>
      </c>
      <c r="C40" s="174"/>
      <c r="D40" s="149">
        <v>46154</v>
      </c>
      <c r="E40" s="175"/>
    </row>
    <row r="41" spans="1:5" ht="15.6" x14ac:dyDescent="0.3">
      <c r="A41" s="195">
        <v>46147</v>
      </c>
      <c r="B41" s="173" t="s">
        <v>278</v>
      </c>
      <c r="C41" s="174"/>
      <c r="D41" s="149">
        <v>46154</v>
      </c>
      <c r="E41" s="175"/>
    </row>
    <row r="42" spans="1:5" ht="15.6" x14ac:dyDescent="0.3">
      <c r="A42" s="195">
        <v>46147</v>
      </c>
      <c r="B42" s="11" t="s">
        <v>279</v>
      </c>
      <c r="C42" s="174"/>
      <c r="D42" s="6"/>
      <c r="E42" s="175">
        <v>30</v>
      </c>
    </row>
    <row r="43" spans="1:5" ht="15.6" x14ac:dyDescent="0.3">
      <c r="A43" s="195">
        <v>46147</v>
      </c>
      <c r="B43" s="11" t="s">
        <v>280</v>
      </c>
      <c r="C43" s="174"/>
      <c r="D43" s="6"/>
      <c r="E43" s="175">
        <v>30</v>
      </c>
    </row>
    <row r="44" spans="1:5" ht="15.6" x14ac:dyDescent="0.3">
      <c r="A44" s="195"/>
      <c r="B44" s="6"/>
      <c r="C44" s="6"/>
      <c r="D44" s="6"/>
      <c r="E44" s="175"/>
    </row>
    <row r="45" spans="1:5" ht="15.6" x14ac:dyDescent="0.3">
      <c r="A45" s="195"/>
      <c r="B45" s="173" t="s">
        <v>281</v>
      </c>
      <c r="C45" s="173"/>
      <c r="D45" s="6"/>
      <c r="E45" s="175"/>
    </row>
    <row r="46" spans="1:5" ht="15.6" x14ac:dyDescent="0.3">
      <c r="A46" s="195">
        <v>46147</v>
      </c>
      <c r="B46" s="173" t="s">
        <v>282</v>
      </c>
      <c r="C46" s="174"/>
      <c r="D46" s="180">
        <v>46161</v>
      </c>
      <c r="E46" s="175"/>
    </row>
    <row r="47" spans="1:5" ht="15.6" x14ac:dyDescent="0.3">
      <c r="A47" s="195">
        <v>46147</v>
      </c>
      <c r="B47" s="11" t="s">
        <v>283</v>
      </c>
      <c r="C47" s="174"/>
      <c r="D47" s="149">
        <v>46154</v>
      </c>
      <c r="E47" s="175"/>
    </row>
    <row r="48" spans="1:5" ht="15.6" x14ac:dyDescent="0.3">
      <c r="A48" s="195">
        <v>46147</v>
      </c>
      <c r="B48" s="173" t="s">
        <v>284</v>
      </c>
      <c r="C48" s="174"/>
      <c r="D48" s="149">
        <v>46154</v>
      </c>
      <c r="E48" s="175"/>
    </row>
    <row r="49" spans="1:5" ht="15.6" x14ac:dyDescent="0.3">
      <c r="A49" s="195">
        <v>46147</v>
      </c>
      <c r="B49" s="173" t="s">
        <v>285</v>
      </c>
      <c r="C49" s="174"/>
      <c r="D49" s="57">
        <v>46149</v>
      </c>
      <c r="E49" s="175"/>
    </row>
    <row r="50" spans="1:5" ht="15.6" x14ac:dyDescent="0.3">
      <c r="A50" s="195"/>
      <c r="B50" s="6"/>
      <c r="C50" s="6"/>
      <c r="D50" s="6"/>
      <c r="E50" s="6"/>
    </row>
    <row r="51" spans="1:5" ht="15.6" x14ac:dyDescent="0.3">
      <c r="A51" s="195"/>
      <c r="B51" s="6"/>
      <c r="C51" s="6"/>
      <c r="D51" s="6"/>
      <c r="E51" s="6"/>
    </row>
    <row r="52" spans="1:5" ht="15.6" x14ac:dyDescent="0.3">
      <c r="A52" s="195"/>
      <c r="B52" s="173" t="s">
        <v>174</v>
      </c>
      <c r="C52" s="6"/>
      <c r="D52" s="6"/>
      <c r="E52" s="6"/>
    </row>
    <row r="53" spans="1:5" ht="15.6" x14ac:dyDescent="0.3">
      <c r="A53" s="195"/>
      <c r="B53" s="173" t="s">
        <v>286</v>
      </c>
      <c r="C53" s="173" t="s">
        <v>287</v>
      </c>
      <c r="D53" s="182" t="s">
        <v>306</v>
      </c>
      <c r="E53" s="6"/>
    </row>
    <row r="54" spans="1:5" ht="15.6" x14ac:dyDescent="0.3">
      <c r="A54" s="195">
        <v>46147</v>
      </c>
      <c r="B54" s="6"/>
      <c r="C54" s="173" t="s">
        <v>258</v>
      </c>
      <c r="D54" s="57">
        <v>46149</v>
      </c>
      <c r="E54" s="175"/>
    </row>
    <row r="55" spans="1:5" ht="15.6" x14ac:dyDescent="0.3">
      <c r="A55" s="195">
        <v>46147</v>
      </c>
      <c r="B55" s="6"/>
      <c r="C55" s="173" t="s">
        <v>259</v>
      </c>
      <c r="D55" s="57">
        <v>46149</v>
      </c>
      <c r="E55" s="175"/>
    </row>
    <row r="56" spans="1:5" ht="15.6" x14ac:dyDescent="0.3">
      <c r="A56" s="195">
        <v>46147</v>
      </c>
      <c r="B56" s="6"/>
      <c r="C56" s="11" t="s">
        <v>260</v>
      </c>
      <c r="D56" s="57">
        <v>46149</v>
      </c>
      <c r="E56" s="175"/>
    </row>
    <row r="57" spans="1:5" ht="15.6" x14ac:dyDescent="0.3">
      <c r="A57" s="195">
        <v>46147</v>
      </c>
      <c r="B57" s="6"/>
      <c r="C57" s="173" t="s">
        <v>257</v>
      </c>
      <c r="D57" s="57">
        <v>46149</v>
      </c>
      <c r="E57" s="175"/>
    </row>
    <row r="58" spans="1:5" ht="15.6" x14ac:dyDescent="0.3">
      <c r="A58" s="195"/>
      <c r="B58" s="173" t="s">
        <v>288</v>
      </c>
      <c r="C58" s="173" t="s">
        <v>99</v>
      </c>
      <c r="D58" s="182" t="s">
        <v>307</v>
      </c>
      <c r="E58" s="6"/>
    </row>
    <row r="59" spans="1:5" ht="15.6" x14ac:dyDescent="0.3">
      <c r="A59" s="195">
        <v>46147</v>
      </c>
      <c r="B59" s="6"/>
      <c r="C59" s="181" t="s">
        <v>289</v>
      </c>
      <c r="D59" s="174"/>
      <c r="E59" s="175">
        <v>20</v>
      </c>
    </row>
    <row r="60" spans="1:5" ht="15.6" x14ac:dyDescent="0.3">
      <c r="A60" s="195">
        <v>46147</v>
      </c>
      <c r="B60" s="6"/>
      <c r="C60" s="173" t="s">
        <v>290</v>
      </c>
      <c r="D60" s="149">
        <v>46154</v>
      </c>
      <c r="E60" s="175"/>
    </row>
    <row r="61" spans="1:5" ht="15.6" x14ac:dyDescent="0.3">
      <c r="A61" s="195">
        <v>46147</v>
      </c>
      <c r="B61" s="6"/>
      <c r="C61" s="173" t="s">
        <v>291</v>
      </c>
      <c r="D61" s="149">
        <v>46154</v>
      </c>
      <c r="E61" s="175"/>
    </row>
    <row r="62" spans="1:5" ht="15.6" x14ac:dyDescent="0.3">
      <c r="A62" s="195">
        <v>46147</v>
      </c>
      <c r="B62" s="6"/>
      <c r="C62" s="173" t="s">
        <v>292</v>
      </c>
      <c r="D62" s="57">
        <v>46149</v>
      </c>
      <c r="E62" s="175"/>
    </row>
    <row r="63" spans="1:5" ht="15.6" x14ac:dyDescent="0.3">
      <c r="A63" s="195"/>
      <c r="B63" s="173" t="s">
        <v>293</v>
      </c>
      <c r="C63" s="173" t="s">
        <v>294</v>
      </c>
      <c r="D63" s="182" t="s">
        <v>308</v>
      </c>
      <c r="E63" s="6"/>
    </row>
    <row r="64" spans="1:5" ht="15.6" x14ac:dyDescent="0.3">
      <c r="A64" s="195">
        <v>46147</v>
      </c>
      <c r="B64" s="6"/>
      <c r="C64" s="173" t="s">
        <v>294</v>
      </c>
      <c r="D64" s="57">
        <v>46149</v>
      </c>
      <c r="E64" s="175"/>
    </row>
    <row r="65" spans="1:5" ht="15.6" x14ac:dyDescent="0.3">
      <c r="A65" s="195">
        <v>46147</v>
      </c>
      <c r="B65" s="6"/>
      <c r="C65" s="173" t="s">
        <v>295</v>
      </c>
      <c r="D65" s="57">
        <v>46149</v>
      </c>
      <c r="E65" s="175"/>
    </row>
    <row r="66" spans="1:5" ht="15.6" x14ac:dyDescent="0.3">
      <c r="A66" s="195">
        <v>46147</v>
      </c>
      <c r="B66" s="6"/>
      <c r="C66" s="173" t="s">
        <v>296</v>
      </c>
      <c r="D66" s="149">
        <v>46154</v>
      </c>
      <c r="E66" s="175"/>
    </row>
    <row r="67" spans="1:5" ht="15.6" x14ac:dyDescent="0.3">
      <c r="A67" s="195">
        <v>46147</v>
      </c>
      <c r="B67" s="6"/>
      <c r="C67" s="173" t="s">
        <v>297</v>
      </c>
      <c r="D67" s="149">
        <v>46154</v>
      </c>
      <c r="E67" s="175"/>
    </row>
    <row r="68" spans="1:5" ht="15.6" x14ac:dyDescent="0.3">
      <c r="A68" s="195"/>
      <c r="B68" s="173" t="s">
        <v>298</v>
      </c>
      <c r="C68" s="173" t="s">
        <v>299</v>
      </c>
      <c r="D68" s="182" t="s">
        <v>309</v>
      </c>
      <c r="E68" s="6"/>
    </row>
    <row r="69" spans="1:5" ht="15.6" x14ac:dyDescent="0.3">
      <c r="A69" s="195">
        <v>46147</v>
      </c>
      <c r="B69" s="6"/>
      <c r="C69" s="173" t="s">
        <v>300</v>
      </c>
      <c r="D69" s="57">
        <v>46149</v>
      </c>
      <c r="E69" s="175"/>
    </row>
    <row r="70" spans="1:5" ht="15.6" x14ac:dyDescent="0.3">
      <c r="A70" s="195">
        <v>46147</v>
      </c>
      <c r="B70" s="6"/>
      <c r="C70" s="173" t="s">
        <v>301</v>
      </c>
      <c r="D70" s="57">
        <v>46149</v>
      </c>
      <c r="E70" s="175"/>
    </row>
    <row r="71" spans="1:5" ht="15.6" x14ac:dyDescent="0.3">
      <c r="A71" s="195">
        <v>46147</v>
      </c>
      <c r="B71" s="6"/>
      <c r="C71" s="173" t="s">
        <v>302</v>
      </c>
      <c r="D71" s="57">
        <v>46149</v>
      </c>
      <c r="E71" s="175"/>
    </row>
    <row r="72" spans="1:5" ht="15.6" x14ac:dyDescent="0.3">
      <c r="A72" s="195">
        <v>46147</v>
      </c>
      <c r="B72" s="6"/>
      <c r="C72" s="173" t="s">
        <v>303</v>
      </c>
      <c r="D72" s="57">
        <v>46149</v>
      </c>
      <c r="E72" s="175"/>
    </row>
    <row r="73" spans="1:5" x14ac:dyDescent="0.25">
      <c r="A73" s="6"/>
      <c r="B73" s="6"/>
      <c r="C73" s="6"/>
      <c r="D73" s="6"/>
      <c r="E73" s="6"/>
    </row>
    <row r="74" spans="1:5" x14ac:dyDescent="0.25">
      <c r="A74" s="5"/>
      <c r="B74" s="5"/>
      <c r="C74" s="5"/>
      <c r="D74" s="5"/>
      <c r="E74" s="5"/>
    </row>
    <row r="75" spans="1:5" x14ac:dyDescent="0.25">
      <c r="A75" s="5"/>
      <c r="B75" s="5"/>
      <c r="C75" s="5"/>
      <c r="D75" s="5"/>
      <c r="E75" s="5"/>
    </row>
    <row r="76" spans="1:5" x14ac:dyDescent="0.25">
      <c r="A76" s="5"/>
      <c r="B76" s="5"/>
      <c r="C76" s="5"/>
      <c r="D76" s="5"/>
      <c r="E76" s="5"/>
    </row>
    <row r="77" spans="1:5" x14ac:dyDescent="0.25">
      <c r="A77" s="5"/>
      <c r="B77" s="5"/>
      <c r="C77" s="5"/>
      <c r="D77" s="5"/>
      <c r="E77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opLeftCell="A18" workbookViewId="0">
      <selection activeCell="E26" sqref="E26"/>
    </sheetView>
  </sheetViews>
  <sheetFormatPr defaultRowHeight="13.2" x14ac:dyDescent="0.25"/>
  <cols>
    <col min="2" max="2" width="12.109375" customWidth="1"/>
    <col min="3" max="3" width="21.33203125" customWidth="1"/>
    <col min="4" max="4" width="16.109375" customWidth="1"/>
    <col min="5" max="5" width="23.88671875" customWidth="1"/>
  </cols>
  <sheetData>
    <row r="1" spans="1:8" ht="15.6" x14ac:dyDescent="0.3">
      <c r="A1" s="6"/>
      <c r="B1" s="17" t="s">
        <v>18</v>
      </c>
      <c r="C1" s="18"/>
      <c r="D1" s="18"/>
      <c r="E1" s="19" t="s">
        <v>5</v>
      </c>
      <c r="F1" s="5"/>
      <c r="G1" s="5"/>
      <c r="H1" s="5"/>
    </row>
    <row r="2" spans="1:8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  <c r="G2" s="5"/>
      <c r="H2" s="5"/>
    </row>
    <row r="3" spans="1:8" ht="15.6" x14ac:dyDescent="0.3">
      <c r="A3" s="6"/>
      <c r="B3" s="17"/>
      <c r="C3" s="18" t="s">
        <v>233</v>
      </c>
      <c r="D3" s="18"/>
      <c r="E3" s="37"/>
      <c r="F3" s="5"/>
      <c r="G3" s="5"/>
      <c r="H3" s="5"/>
    </row>
    <row r="4" spans="1:8" ht="15.6" x14ac:dyDescent="0.3">
      <c r="A4" s="6"/>
      <c r="B4" s="17" t="s">
        <v>13</v>
      </c>
      <c r="C4" s="18" t="s">
        <v>14</v>
      </c>
      <c r="D4" s="18" t="s">
        <v>15</v>
      </c>
      <c r="E4" s="21">
        <v>35</v>
      </c>
      <c r="F4" s="5"/>
      <c r="G4" s="5"/>
      <c r="H4" s="5"/>
    </row>
    <row r="5" spans="1:8" ht="15.6" x14ac:dyDescent="0.3">
      <c r="A5" s="6"/>
      <c r="B5" s="22"/>
      <c r="C5" s="20" t="s">
        <v>31</v>
      </c>
      <c r="D5" s="22"/>
      <c r="E5" s="21"/>
      <c r="F5" s="5"/>
      <c r="G5" s="5"/>
      <c r="H5" s="5"/>
    </row>
    <row r="6" spans="1:8" ht="15.6" x14ac:dyDescent="0.3">
      <c r="A6" s="43">
        <v>1</v>
      </c>
      <c r="B6" s="23">
        <v>46079</v>
      </c>
      <c r="C6" s="46" t="s">
        <v>50</v>
      </c>
      <c r="D6" s="28">
        <v>46084</v>
      </c>
      <c r="E6" s="148"/>
      <c r="F6" s="5"/>
      <c r="G6" s="5"/>
      <c r="H6" s="5"/>
    </row>
    <row r="7" spans="1:8" ht="15.6" x14ac:dyDescent="0.3">
      <c r="A7" s="43">
        <f>+A6+1</f>
        <v>2</v>
      </c>
      <c r="B7" s="23">
        <v>46079</v>
      </c>
      <c r="C7" s="46" t="s">
        <v>234</v>
      </c>
      <c r="D7" s="28">
        <v>46084</v>
      </c>
      <c r="E7" s="148"/>
      <c r="F7" s="5"/>
      <c r="G7" s="5"/>
      <c r="H7" s="5"/>
    </row>
    <row r="8" spans="1:8" ht="15.6" x14ac:dyDescent="0.3">
      <c r="A8" s="43">
        <f t="shared" ref="A8:A11" si="0">+A7+1</f>
        <v>3</v>
      </c>
      <c r="B8" s="23">
        <v>46079</v>
      </c>
      <c r="C8" s="46" t="s">
        <v>16</v>
      </c>
      <c r="D8" s="28">
        <v>46084</v>
      </c>
      <c r="E8" s="148"/>
      <c r="F8" s="5"/>
      <c r="G8" s="5"/>
      <c r="H8" s="5"/>
    </row>
    <row r="9" spans="1:8" ht="15.6" x14ac:dyDescent="0.3">
      <c r="A9" s="43">
        <f t="shared" si="0"/>
        <v>4</v>
      </c>
      <c r="B9" s="23">
        <v>46079</v>
      </c>
      <c r="C9" s="46" t="s">
        <v>20</v>
      </c>
      <c r="D9" s="28">
        <v>46084</v>
      </c>
      <c r="E9" s="148"/>
      <c r="F9" s="5"/>
      <c r="G9" s="5"/>
      <c r="H9" s="5"/>
    </row>
    <row r="10" spans="1:8" ht="15.6" x14ac:dyDescent="0.3">
      <c r="A10" s="43">
        <f t="shared" si="0"/>
        <v>5</v>
      </c>
      <c r="B10" s="23">
        <v>46079</v>
      </c>
      <c r="C10" s="46" t="s">
        <v>76</v>
      </c>
      <c r="D10" s="154">
        <v>46098</v>
      </c>
      <c r="E10" s="148"/>
      <c r="F10" s="5"/>
      <c r="G10" s="5"/>
      <c r="H10" s="5"/>
    </row>
    <row r="11" spans="1:8" ht="15.6" x14ac:dyDescent="0.3">
      <c r="A11" s="43">
        <f t="shared" si="0"/>
        <v>6</v>
      </c>
      <c r="B11" s="23">
        <v>46079</v>
      </c>
      <c r="C11" s="46" t="s">
        <v>55</v>
      </c>
      <c r="D11" s="28">
        <v>46084</v>
      </c>
      <c r="E11" s="148"/>
      <c r="F11" s="5"/>
      <c r="G11" s="5"/>
      <c r="H11" s="5"/>
    </row>
    <row r="12" spans="1:8" ht="15.6" x14ac:dyDescent="0.3">
      <c r="A12" s="43"/>
      <c r="B12" s="23"/>
      <c r="C12" s="12"/>
      <c r="D12" s="28"/>
      <c r="E12" s="10"/>
      <c r="F12" s="5"/>
      <c r="G12" s="5"/>
      <c r="H12" s="5"/>
    </row>
    <row r="13" spans="1:8" ht="15.6" x14ac:dyDescent="0.3">
      <c r="A13" s="6"/>
      <c r="B13" s="23"/>
      <c r="C13" s="20" t="s">
        <v>32</v>
      </c>
      <c r="D13" s="25"/>
      <c r="E13" s="22"/>
      <c r="F13" s="5"/>
      <c r="G13" s="5"/>
      <c r="H13" s="5"/>
    </row>
    <row r="14" spans="1:8" ht="15.6" x14ac:dyDescent="0.3">
      <c r="A14" s="38">
        <v>1</v>
      </c>
      <c r="B14" s="23">
        <v>46079</v>
      </c>
      <c r="C14" s="46" t="s">
        <v>91</v>
      </c>
      <c r="D14" s="56">
        <v>46086</v>
      </c>
      <c r="E14" s="148"/>
      <c r="F14" s="5"/>
      <c r="G14" s="5"/>
      <c r="H14" s="5"/>
    </row>
    <row r="15" spans="1:8" ht="15.6" x14ac:dyDescent="0.3">
      <c r="A15" s="43">
        <f>+A14+1</f>
        <v>2</v>
      </c>
      <c r="B15" s="23">
        <v>46079</v>
      </c>
      <c r="C15" s="58" t="s">
        <v>54</v>
      </c>
      <c r="D15" s="55">
        <v>46135</v>
      </c>
      <c r="E15" s="148"/>
      <c r="F15" s="5"/>
      <c r="G15" s="5"/>
      <c r="H15" s="5"/>
    </row>
    <row r="16" spans="1:8" ht="15.6" x14ac:dyDescent="0.3">
      <c r="A16" s="43">
        <f t="shared" ref="A16:A19" si="1">+A15+1</f>
        <v>3</v>
      </c>
      <c r="B16" s="23">
        <v>46079</v>
      </c>
      <c r="C16" s="46" t="s">
        <v>53</v>
      </c>
      <c r="D16" s="56">
        <v>46091</v>
      </c>
      <c r="E16" s="148"/>
      <c r="F16" s="5"/>
      <c r="G16" s="5"/>
      <c r="H16" s="5"/>
    </row>
    <row r="17" spans="1:8" ht="15.6" x14ac:dyDescent="0.3">
      <c r="A17" s="43">
        <f t="shared" si="1"/>
        <v>4</v>
      </c>
      <c r="B17" s="23">
        <v>46079</v>
      </c>
      <c r="C17" s="46" t="s">
        <v>22</v>
      </c>
      <c r="D17" s="28">
        <v>46084</v>
      </c>
      <c r="E17" s="148"/>
      <c r="F17" s="5"/>
      <c r="G17" s="5"/>
      <c r="H17" s="5"/>
    </row>
    <row r="18" spans="1:8" ht="15.6" x14ac:dyDescent="0.3">
      <c r="A18" s="43">
        <f t="shared" si="1"/>
        <v>5</v>
      </c>
      <c r="B18" s="23">
        <v>46079</v>
      </c>
      <c r="C18" s="46" t="s">
        <v>46</v>
      </c>
      <c r="D18" s="28">
        <v>46084</v>
      </c>
      <c r="E18" s="148"/>
      <c r="F18" s="5"/>
      <c r="G18" s="5"/>
      <c r="H18" s="5"/>
    </row>
    <row r="19" spans="1:8" ht="15.6" x14ac:dyDescent="0.3">
      <c r="A19" s="43">
        <f t="shared" si="1"/>
        <v>6</v>
      </c>
      <c r="B19" s="23">
        <v>46079</v>
      </c>
      <c r="C19" s="46" t="s">
        <v>23</v>
      </c>
      <c r="D19" s="28">
        <v>46093</v>
      </c>
      <c r="E19" s="148"/>
      <c r="F19" s="5"/>
      <c r="G19" s="5"/>
      <c r="H19" s="5"/>
    </row>
    <row r="20" spans="1:8" ht="15.6" x14ac:dyDescent="0.3">
      <c r="A20" s="43"/>
      <c r="B20" s="23"/>
      <c r="C20" s="9"/>
      <c r="D20" s="28"/>
      <c r="E20" s="10"/>
      <c r="F20" s="5"/>
      <c r="G20" s="5"/>
      <c r="H20" s="5"/>
    </row>
    <row r="21" spans="1:8" ht="15.6" x14ac:dyDescent="0.3">
      <c r="A21" s="6"/>
      <c r="B21" s="23"/>
      <c r="C21" s="20" t="s">
        <v>33</v>
      </c>
      <c r="D21" s="24"/>
      <c r="E21" s="26"/>
      <c r="F21" s="5"/>
      <c r="G21" s="5"/>
      <c r="H21" s="5"/>
    </row>
    <row r="22" spans="1:8" ht="15.6" x14ac:dyDescent="0.3">
      <c r="A22" s="43">
        <v>1</v>
      </c>
      <c r="B22" s="23">
        <v>46079</v>
      </c>
      <c r="C22" s="46" t="s">
        <v>36</v>
      </c>
      <c r="D22" s="28">
        <v>46084</v>
      </c>
      <c r="E22" s="148"/>
      <c r="F22" s="5"/>
      <c r="G22" s="5"/>
      <c r="H22" s="5"/>
    </row>
    <row r="23" spans="1:8" ht="15.6" x14ac:dyDescent="0.3">
      <c r="A23" s="43">
        <f>+A22+1</f>
        <v>2</v>
      </c>
      <c r="B23" s="23">
        <v>46079</v>
      </c>
      <c r="C23" s="46" t="s">
        <v>17</v>
      </c>
      <c r="D23" s="28">
        <v>46084</v>
      </c>
      <c r="E23" s="148"/>
      <c r="F23" s="5"/>
      <c r="G23" s="5"/>
      <c r="H23" s="5"/>
    </row>
    <row r="24" spans="1:8" ht="15.6" x14ac:dyDescent="0.3">
      <c r="A24" s="43">
        <f t="shared" ref="A24:A27" si="2">+A23+1</f>
        <v>3</v>
      </c>
      <c r="B24" s="23">
        <v>46079</v>
      </c>
      <c r="C24" s="46" t="s">
        <v>21</v>
      </c>
      <c r="D24" s="28">
        <v>46084</v>
      </c>
      <c r="E24" s="148"/>
      <c r="F24" s="5"/>
      <c r="G24" s="5"/>
      <c r="H24" s="5"/>
    </row>
    <row r="25" spans="1:8" ht="15.6" x14ac:dyDescent="0.3">
      <c r="A25" s="43">
        <f t="shared" si="2"/>
        <v>4</v>
      </c>
      <c r="B25" s="23">
        <v>46079</v>
      </c>
      <c r="C25" s="58" t="s">
        <v>69</v>
      </c>
      <c r="D25" s="28">
        <v>46084</v>
      </c>
      <c r="E25" s="148"/>
      <c r="F25" s="5"/>
      <c r="G25" s="5"/>
      <c r="H25" s="5"/>
    </row>
    <row r="26" spans="1:8" ht="15.6" x14ac:dyDescent="0.3">
      <c r="A26" s="43">
        <f t="shared" si="2"/>
        <v>5</v>
      </c>
      <c r="B26" s="23">
        <v>46079</v>
      </c>
      <c r="C26" s="46" t="s">
        <v>28</v>
      </c>
      <c r="D26" s="55">
        <v>46135</v>
      </c>
      <c r="E26" s="148"/>
      <c r="F26" s="5"/>
      <c r="G26" s="5"/>
      <c r="H26" s="5"/>
    </row>
    <row r="27" spans="1:8" ht="15.6" x14ac:dyDescent="0.3">
      <c r="A27" s="43">
        <f t="shared" si="2"/>
        <v>6</v>
      </c>
      <c r="B27" s="23">
        <v>46079</v>
      </c>
      <c r="C27" s="46" t="s">
        <v>235</v>
      </c>
      <c r="D27" s="28">
        <v>46093</v>
      </c>
      <c r="E27" s="148"/>
      <c r="F27" s="5"/>
      <c r="G27" s="5"/>
      <c r="H27" s="5"/>
    </row>
    <row r="28" spans="1:8" ht="15.6" x14ac:dyDescent="0.3">
      <c r="A28" s="43"/>
      <c r="B28" s="23"/>
      <c r="C28" s="12"/>
      <c r="D28" s="24"/>
      <c r="E28" s="148"/>
      <c r="F28" s="5"/>
      <c r="G28" s="5"/>
      <c r="H28" s="5"/>
    </row>
    <row r="29" spans="1:8" ht="15.6" x14ac:dyDescent="0.3">
      <c r="A29" s="6"/>
      <c r="B29" s="23"/>
      <c r="C29" s="20" t="s">
        <v>34</v>
      </c>
      <c r="D29" s="28"/>
      <c r="E29" s="148"/>
      <c r="F29" s="5"/>
      <c r="G29" s="5"/>
      <c r="H29" s="5"/>
    </row>
    <row r="30" spans="1:8" ht="15.6" x14ac:dyDescent="0.3">
      <c r="A30" s="43">
        <v>1</v>
      </c>
      <c r="B30" s="23">
        <v>46079</v>
      </c>
      <c r="C30" s="46" t="s">
        <v>231</v>
      </c>
      <c r="D30" s="28">
        <v>46084</v>
      </c>
      <c r="E30" s="148"/>
      <c r="F30" s="5"/>
      <c r="G30" s="5"/>
      <c r="H30" s="5"/>
    </row>
    <row r="31" spans="1:8" ht="15.6" x14ac:dyDescent="0.3">
      <c r="A31" s="43">
        <f t="shared" ref="A31:A35" si="3">+A30+1</f>
        <v>2</v>
      </c>
      <c r="B31" s="23">
        <v>46079</v>
      </c>
      <c r="C31" s="46" t="s">
        <v>232</v>
      </c>
      <c r="D31" s="28">
        <v>46084</v>
      </c>
      <c r="E31" s="148"/>
      <c r="F31" s="5"/>
      <c r="G31" s="5"/>
      <c r="H31" s="5"/>
    </row>
    <row r="32" spans="1:8" ht="15.6" x14ac:dyDescent="0.3">
      <c r="A32" s="43">
        <f t="shared" si="3"/>
        <v>3</v>
      </c>
      <c r="B32" s="23">
        <v>46079</v>
      </c>
      <c r="C32" s="58" t="s">
        <v>45</v>
      </c>
      <c r="D32" s="56">
        <v>46091</v>
      </c>
      <c r="E32" s="148"/>
      <c r="F32" s="5"/>
      <c r="G32" s="5"/>
      <c r="H32" s="5"/>
    </row>
    <row r="33" spans="1:8" ht="15.6" x14ac:dyDescent="0.3">
      <c r="A33" s="43">
        <f t="shared" si="3"/>
        <v>4</v>
      </c>
      <c r="B33" s="23">
        <v>46079</v>
      </c>
      <c r="C33" s="46" t="s">
        <v>72</v>
      </c>
      <c r="D33" s="56">
        <v>46086</v>
      </c>
      <c r="E33" s="148"/>
      <c r="F33" s="5"/>
      <c r="G33" s="5"/>
      <c r="H33" s="5"/>
    </row>
    <row r="34" spans="1:8" ht="15.6" x14ac:dyDescent="0.3">
      <c r="A34" s="43">
        <f t="shared" si="3"/>
        <v>5</v>
      </c>
      <c r="B34" s="23">
        <v>46079</v>
      </c>
      <c r="C34" s="46" t="s">
        <v>26</v>
      </c>
      <c r="D34" s="28">
        <v>46084</v>
      </c>
      <c r="E34" s="148"/>
      <c r="F34" s="5"/>
      <c r="G34" s="5"/>
      <c r="H34" s="5"/>
    </row>
    <row r="35" spans="1:8" ht="15.6" x14ac:dyDescent="0.3">
      <c r="A35" s="43">
        <f t="shared" si="3"/>
        <v>6</v>
      </c>
      <c r="B35" s="23">
        <v>46079</v>
      </c>
      <c r="C35" s="46" t="s">
        <v>236</v>
      </c>
      <c r="D35" s="56"/>
      <c r="E35" s="148">
        <v>35</v>
      </c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topLeftCell="A20" workbookViewId="0">
      <selection activeCell="H38" sqref="H38:H40"/>
    </sheetView>
  </sheetViews>
  <sheetFormatPr defaultRowHeight="13.2" x14ac:dyDescent="0.25"/>
  <sheetData>
    <row r="1" spans="1:10" ht="15.6" x14ac:dyDescent="0.3">
      <c r="A1" s="97" t="s">
        <v>160</v>
      </c>
      <c r="B1" s="88"/>
      <c r="C1" s="88"/>
      <c r="D1" s="82"/>
      <c r="E1" s="98"/>
      <c r="F1" s="93"/>
      <c r="G1" s="93"/>
      <c r="H1" s="93"/>
      <c r="I1" s="103"/>
      <c r="J1" s="104"/>
    </row>
    <row r="2" spans="1:10" ht="15.6" x14ac:dyDescent="0.3">
      <c r="A2" s="97" t="s">
        <v>183</v>
      </c>
      <c r="B2" s="82"/>
      <c r="C2" s="82"/>
      <c r="D2" s="82"/>
      <c r="E2" s="82"/>
      <c r="F2" s="84"/>
      <c r="G2" s="82"/>
      <c r="H2" s="93"/>
      <c r="I2" s="103"/>
      <c r="J2" s="104"/>
    </row>
    <row r="3" spans="1:10" ht="13.8" x14ac:dyDescent="0.25">
      <c r="A3" s="99"/>
      <c r="B3" s="82"/>
      <c r="C3" s="82"/>
      <c r="D3" s="82"/>
      <c r="E3" s="98"/>
      <c r="F3" s="84"/>
      <c r="G3" s="82"/>
      <c r="H3" s="93"/>
      <c r="I3" s="103"/>
      <c r="J3" s="104"/>
    </row>
    <row r="4" spans="1:10" ht="13.8" x14ac:dyDescent="0.25">
      <c r="A4" s="86" t="s">
        <v>162</v>
      </c>
      <c r="B4" s="100"/>
      <c r="C4" s="100"/>
      <c r="D4" s="82"/>
      <c r="E4" s="98"/>
      <c r="F4" s="84" t="s">
        <v>163</v>
      </c>
      <c r="G4" s="82"/>
      <c r="H4" s="82"/>
      <c r="I4" s="105"/>
      <c r="J4" s="106"/>
    </row>
    <row r="5" spans="1:10" ht="13.8" x14ac:dyDescent="0.25">
      <c r="A5" s="86"/>
      <c r="B5" s="84" t="s">
        <v>164</v>
      </c>
      <c r="C5" s="93"/>
      <c r="D5" s="82"/>
      <c r="E5" s="83" t="s">
        <v>165</v>
      </c>
      <c r="F5" s="84" t="s">
        <v>166</v>
      </c>
      <c r="G5" s="84" t="s">
        <v>5</v>
      </c>
      <c r="H5" s="84" t="s">
        <v>167</v>
      </c>
      <c r="I5" s="105"/>
      <c r="J5" s="107"/>
    </row>
    <row r="6" spans="1:10" ht="13.8" x14ac:dyDescent="0.25">
      <c r="A6" s="86"/>
      <c r="B6" s="84">
        <v>2026</v>
      </c>
      <c r="C6" s="84" t="s">
        <v>168</v>
      </c>
      <c r="D6" s="82"/>
      <c r="E6" s="83" t="s">
        <v>169</v>
      </c>
      <c r="F6" s="84" t="s">
        <v>170</v>
      </c>
      <c r="G6" s="84" t="s">
        <v>170</v>
      </c>
      <c r="H6" s="82"/>
      <c r="I6" s="105"/>
      <c r="J6" s="107"/>
    </row>
    <row r="7" spans="1:10" ht="13.8" x14ac:dyDescent="0.25">
      <c r="A7" s="86"/>
      <c r="B7" s="84">
        <f>COUNT(B10:B94)</f>
        <v>0</v>
      </c>
      <c r="C7" s="84" t="s">
        <v>171</v>
      </c>
      <c r="D7" s="82" t="s">
        <v>172</v>
      </c>
      <c r="E7" s="83" t="s">
        <v>173</v>
      </c>
      <c r="F7" s="84">
        <f>COUNT(F10:F94)</f>
        <v>4</v>
      </c>
      <c r="G7" s="82"/>
      <c r="H7" s="136">
        <v>28</v>
      </c>
      <c r="I7" s="105"/>
      <c r="J7" s="107"/>
    </row>
    <row r="8" spans="1:10" ht="13.8" x14ac:dyDescent="0.25">
      <c r="A8" s="86"/>
      <c r="B8" s="84"/>
      <c r="C8" s="84"/>
      <c r="D8" s="82"/>
      <c r="E8" s="83"/>
      <c r="F8" s="84"/>
      <c r="G8" s="82"/>
      <c r="H8" s="101"/>
      <c r="I8" s="105"/>
      <c r="J8" s="107"/>
    </row>
    <row r="9" spans="1:10" ht="13.8" x14ac:dyDescent="0.25">
      <c r="A9" s="86"/>
      <c r="B9" s="84"/>
      <c r="C9" s="84"/>
      <c r="D9" s="82" t="s">
        <v>184</v>
      </c>
      <c r="E9" s="83"/>
      <c r="F9" s="84"/>
      <c r="G9" s="82"/>
      <c r="H9" s="82"/>
      <c r="I9" s="105"/>
      <c r="J9" s="107"/>
    </row>
    <row r="10" spans="1:10" ht="13.8" x14ac:dyDescent="0.25">
      <c r="A10" s="86">
        <v>1</v>
      </c>
      <c r="B10" s="84"/>
      <c r="C10" s="84"/>
      <c r="D10" s="88" t="s">
        <v>105</v>
      </c>
      <c r="E10" s="85"/>
      <c r="F10" s="84"/>
      <c r="G10" s="86">
        <v>-13</v>
      </c>
      <c r="H10" s="87"/>
      <c r="I10" s="119">
        <v>45986</v>
      </c>
      <c r="J10" s="109"/>
    </row>
    <row r="11" spans="1:10" ht="13.8" x14ac:dyDescent="0.25">
      <c r="A11" s="86">
        <f>A10+1</f>
        <v>2</v>
      </c>
      <c r="B11" s="84"/>
      <c r="C11" s="84"/>
      <c r="D11" s="82" t="s">
        <v>149</v>
      </c>
      <c r="E11" s="82"/>
      <c r="F11" s="84"/>
      <c r="G11" s="86">
        <v>-13</v>
      </c>
      <c r="H11" s="87"/>
      <c r="I11" s="135">
        <v>46002</v>
      </c>
      <c r="J11" s="109"/>
    </row>
    <row r="12" spans="1:10" ht="13.8" x14ac:dyDescent="0.25">
      <c r="A12" s="86">
        <f>A11+1</f>
        <v>3</v>
      </c>
      <c r="B12" s="84"/>
      <c r="C12" s="84"/>
      <c r="D12" s="82" t="s">
        <v>95</v>
      </c>
      <c r="E12" s="82"/>
      <c r="F12" s="84"/>
      <c r="G12" s="86">
        <v>-13</v>
      </c>
      <c r="H12" s="87"/>
      <c r="I12" s="115">
        <v>45981</v>
      </c>
      <c r="J12" s="109"/>
    </row>
    <row r="13" spans="1:10" ht="13.8" x14ac:dyDescent="0.25">
      <c r="A13" s="86">
        <f t="shared" ref="A13:A68" si="0">A12+1</f>
        <v>4</v>
      </c>
      <c r="B13" s="84"/>
      <c r="C13" s="84"/>
      <c r="D13" s="82" t="s">
        <v>185</v>
      </c>
      <c r="E13" s="82"/>
      <c r="F13" s="84"/>
      <c r="G13" s="86">
        <v>-13</v>
      </c>
      <c r="H13" s="87"/>
      <c r="I13" s="115">
        <v>45981</v>
      </c>
      <c r="J13" s="109"/>
    </row>
    <row r="14" spans="1:10" ht="13.8" x14ac:dyDescent="0.25">
      <c r="A14" s="86"/>
      <c r="B14" s="84"/>
      <c r="C14" s="84"/>
      <c r="D14" s="82" t="s">
        <v>179</v>
      </c>
      <c r="E14" s="82"/>
      <c r="F14" s="84"/>
      <c r="G14" s="86"/>
      <c r="H14" s="87"/>
      <c r="I14" s="108"/>
      <c r="J14" s="109"/>
    </row>
    <row r="15" spans="1:10" ht="13.8" x14ac:dyDescent="0.25">
      <c r="A15" s="86">
        <v>1</v>
      </c>
      <c r="B15" s="84"/>
      <c r="C15" s="84"/>
      <c r="D15" s="46" t="s">
        <v>77</v>
      </c>
      <c r="E15" s="82"/>
      <c r="F15" s="84"/>
      <c r="G15" s="86">
        <v>-11</v>
      </c>
      <c r="H15" s="87"/>
      <c r="I15" s="135">
        <v>46002</v>
      </c>
      <c r="J15" s="109"/>
    </row>
    <row r="16" spans="1:10" ht="13.8" x14ac:dyDescent="0.25">
      <c r="A16" s="86">
        <f>A15+1</f>
        <v>2</v>
      </c>
      <c r="B16" s="84"/>
      <c r="C16" s="84"/>
      <c r="D16" s="46" t="s">
        <v>186</v>
      </c>
      <c r="E16" s="82"/>
      <c r="F16" s="84"/>
      <c r="G16" s="86">
        <v>-11</v>
      </c>
      <c r="H16" s="87"/>
      <c r="I16" s="119">
        <v>45986</v>
      </c>
      <c r="J16" s="109"/>
    </row>
    <row r="17" spans="1:10" ht="13.8" x14ac:dyDescent="0.25">
      <c r="A17" s="86">
        <f>A16+1</f>
        <v>3</v>
      </c>
      <c r="B17" s="84"/>
      <c r="C17" s="84"/>
      <c r="D17" s="46" t="s">
        <v>93</v>
      </c>
      <c r="E17" s="82"/>
      <c r="F17" s="84"/>
      <c r="G17" s="86">
        <v>-11</v>
      </c>
      <c r="H17" s="87"/>
      <c r="I17" s="119">
        <v>45986</v>
      </c>
      <c r="J17" s="109"/>
    </row>
    <row r="18" spans="1:10" ht="13.8" x14ac:dyDescent="0.25">
      <c r="A18" s="86">
        <f t="shared" si="0"/>
        <v>4</v>
      </c>
      <c r="B18" s="84"/>
      <c r="C18" s="84"/>
      <c r="D18" s="58" t="s">
        <v>187</v>
      </c>
      <c r="E18" s="82"/>
      <c r="F18" s="84"/>
      <c r="G18" s="86">
        <v>-11</v>
      </c>
      <c r="H18" s="87"/>
      <c r="I18" s="135">
        <v>46002</v>
      </c>
      <c r="J18" s="109"/>
    </row>
    <row r="19" spans="1:10" ht="13.8" x14ac:dyDescent="0.25">
      <c r="A19" s="86"/>
      <c r="B19" s="84"/>
      <c r="C19" s="84"/>
      <c r="D19" s="82" t="s">
        <v>188</v>
      </c>
      <c r="E19" s="82"/>
      <c r="F19" s="84"/>
      <c r="G19" s="83"/>
      <c r="H19" s="84"/>
      <c r="I19" s="108"/>
      <c r="J19" s="109"/>
    </row>
    <row r="20" spans="1:10" ht="13.8" x14ac:dyDescent="0.25">
      <c r="A20" s="86">
        <v>1</v>
      </c>
      <c r="B20" s="84"/>
      <c r="C20" s="84"/>
      <c r="D20" s="82" t="s">
        <v>118</v>
      </c>
      <c r="E20" s="82"/>
      <c r="F20" s="84"/>
      <c r="G20" s="86">
        <v>-10</v>
      </c>
      <c r="H20" s="87"/>
      <c r="I20" s="120">
        <v>45988</v>
      </c>
      <c r="J20" s="109"/>
    </row>
    <row r="21" spans="1:10" ht="13.8" x14ac:dyDescent="0.25">
      <c r="A21" s="86">
        <f>A20+1</f>
        <v>2</v>
      </c>
      <c r="B21" s="84"/>
      <c r="C21" s="84"/>
      <c r="D21" s="82" t="s">
        <v>189</v>
      </c>
      <c r="E21" s="82"/>
      <c r="F21" s="84"/>
      <c r="G21" s="86">
        <v>-10</v>
      </c>
      <c r="H21" s="87"/>
      <c r="I21" s="119">
        <v>45986</v>
      </c>
      <c r="J21" s="109"/>
    </row>
    <row r="22" spans="1:10" ht="13.8" x14ac:dyDescent="0.25">
      <c r="A22" s="86">
        <f>A21+1</f>
        <v>3</v>
      </c>
      <c r="B22" s="84"/>
      <c r="C22" s="84"/>
      <c r="D22" s="82" t="s">
        <v>190</v>
      </c>
      <c r="E22" s="82"/>
      <c r="F22" s="84"/>
      <c r="G22" s="86">
        <v>-10</v>
      </c>
      <c r="H22" s="87"/>
      <c r="I22" s="130">
        <v>45995</v>
      </c>
      <c r="J22" s="109"/>
    </row>
    <row r="23" spans="1:10" ht="13.8" x14ac:dyDescent="0.25">
      <c r="A23" s="86">
        <f t="shared" si="0"/>
        <v>4</v>
      </c>
      <c r="B23" s="84"/>
      <c r="C23" s="84"/>
      <c r="D23" s="82" t="s">
        <v>65</v>
      </c>
      <c r="E23" s="82"/>
      <c r="F23" s="84"/>
      <c r="G23" s="86">
        <v>-10</v>
      </c>
      <c r="H23" s="87"/>
      <c r="I23" s="115">
        <v>45981</v>
      </c>
      <c r="J23" s="109"/>
    </row>
    <row r="24" spans="1:10" ht="13.8" x14ac:dyDescent="0.25">
      <c r="A24" s="86"/>
      <c r="B24" s="84"/>
      <c r="C24" s="84"/>
      <c r="D24" s="82" t="s">
        <v>191</v>
      </c>
      <c r="E24" s="82"/>
      <c r="F24" s="84"/>
      <c r="G24" s="83"/>
      <c r="H24" s="87"/>
      <c r="I24" s="108"/>
      <c r="J24" s="109"/>
    </row>
    <row r="25" spans="1:10" ht="13.8" x14ac:dyDescent="0.25">
      <c r="A25" s="86">
        <v>1</v>
      </c>
      <c r="B25" s="84"/>
      <c r="C25" s="84"/>
      <c r="D25" s="82" t="s">
        <v>99</v>
      </c>
      <c r="E25" s="82"/>
      <c r="F25" s="84"/>
      <c r="G25" s="86">
        <v>-10</v>
      </c>
      <c r="H25" s="87"/>
      <c r="I25" s="115">
        <v>45981</v>
      </c>
      <c r="J25" s="109"/>
    </row>
    <row r="26" spans="1:10" ht="13.8" x14ac:dyDescent="0.25">
      <c r="A26" s="86">
        <f>A25+1</f>
        <v>2</v>
      </c>
      <c r="B26" s="84"/>
      <c r="C26" s="84"/>
      <c r="D26" s="82" t="s">
        <v>122</v>
      </c>
      <c r="E26" s="82"/>
      <c r="F26" s="89"/>
      <c r="G26" s="86">
        <v>-10</v>
      </c>
      <c r="H26" s="87"/>
      <c r="I26" s="115">
        <v>45981</v>
      </c>
      <c r="J26" s="109"/>
    </row>
    <row r="27" spans="1:10" ht="13.8" x14ac:dyDescent="0.25">
      <c r="A27" s="86">
        <f>A26+1</f>
        <v>3</v>
      </c>
      <c r="B27" s="84"/>
      <c r="C27" s="84"/>
      <c r="D27" s="82" t="s">
        <v>192</v>
      </c>
      <c r="E27" s="82"/>
      <c r="F27" s="84"/>
      <c r="G27" s="86">
        <v>-10</v>
      </c>
      <c r="H27" s="87"/>
      <c r="I27" s="130">
        <v>45995</v>
      </c>
      <c r="J27" s="109"/>
    </row>
    <row r="28" spans="1:10" ht="13.8" x14ac:dyDescent="0.25">
      <c r="A28" s="86">
        <f t="shared" si="0"/>
        <v>4</v>
      </c>
      <c r="B28" s="84"/>
      <c r="C28" s="84"/>
      <c r="D28" s="82" t="s">
        <v>94</v>
      </c>
      <c r="E28" s="82"/>
      <c r="F28" s="84"/>
      <c r="G28" s="86">
        <v>-10</v>
      </c>
      <c r="H28" s="87"/>
      <c r="I28" s="122">
        <v>45988</v>
      </c>
      <c r="J28" s="109"/>
    </row>
    <row r="29" spans="1:10" ht="13.8" x14ac:dyDescent="0.25">
      <c r="A29" s="86"/>
      <c r="B29" s="84"/>
      <c r="C29" s="84"/>
      <c r="D29" s="82" t="s">
        <v>193</v>
      </c>
      <c r="E29" s="82"/>
      <c r="F29" s="84"/>
      <c r="G29" s="83"/>
      <c r="H29" s="87"/>
      <c r="I29" s="108"/>
      <c r="J29" s="109"/>
    </row>
    <row r="30" spans="1:10" ht="13.8" x14ac:dyDescent="0.25">
      <c r="A30" s="86">
        <v>1</v>
      </c>
      <c r="B30" s="84"/>
      <c r="C30" s="84"/>
      <c r="D30" s="82" t="s">
        <v>78</v>
      </c>
      <c r="E30" s="82"/>
      <c r="F30" s="84"/>
      <c r="G30" s="86">
        <v>-10</v>
      </c>
      <c r="H30" s="87"/>
      <c r="I30" s="125">
        <v>45993</v>
      </c>
      <c r="J30" s="109"/>
    </row>
    <row r="31" spans="1:10" ht="13.8" x14ac:dyDescent="0.25">
      <c r="A31" s="86">
        <f>A30+1</f>
        <v>2</v>
      </c>
      <c r="B31" s="84"/>
      <c r="C31" s="84"/>
      <c r="D31" s="82" t="s">
        <v>194</v>
      </c>
      <c r="E31" s="82"/>
      <c r="F31" s="84"/>
      <c r="G31" s="86">
        <v>-10</v>
      </c>
      <c r="H31" s="87"/>
      <c r="I31" s="120">
        <v>45988</v>
      </c>
      <c r="J31" s="109"/>
    </row>
    <row r="32" spans="1:10" ht="13.8" x14ac:dyDescent="0.25">
      <c r="A32" s="86">
        <f t="shared" si="0"/>
        <v>3</v>
      </c>
      <c r="B32" s="84"/>
      <c r="C32" s="84"/>
      <c r="D32" s="82" t="s">
        <v>158</v>
      </c>
      <c r="E32" s="82"/>
      <c r="F32" s="84"/>
      <c r="G32" s="86">
        <v>-10</v>
      </c>
      <c r="H32" s="87"/>
      <c r="I32" s="130">
        <v>45995</v>
      </c>
      <c r="J32" s="109"/>
    </row>
    <row r="33" spans="1:10" ht="13.8" x14ac:dyDescent="0.25">
      <c r="A33" s="86">
        <f t="shared" si="0"/>
        <v>4</v>
      </c>
      <c r="B33" s="84"/>
      <c r="C33" s="84"/>
      <c r="D33" s="82"/>
      <c r="E33" s="82"/>
      <c r="F33" s="84"/>
      <c r="G33" s="86"/>
      <c r="H33" s="87"/>
      <c r="I33" s="108"/>
      <c r="J33" s="109"/>
    </row>
    <row r="34" spans="1:10" ht="13.8" x14ac:dyDescent="0.25">
      <c r="A34" s="86"/>
      <c r="B34" s="90"/>
      <c r="C34" s="91"/>
      <c r="D34" s="58" t="s">
        <v>195</v>
      </c>
      <c r="E34" s="46"/>
      <c r="F34" s="91"/>
      <c r="G34" s="92"/>
      <c r="H34" s="87"/>
      <c r="I34" s="108"/>
      <c r="J34" s="109"/>
    </row>
    <row r="35" spans="1:10" ht="13.8" x14ac:dyDescent="0.25">
      <c r="A35" s="86">
        <v>1</v>
      </c>
      <c r="B35" s="90"/>
      <c r="C35" s="90"/>
      <c r="D35" s="46" t="s">
        <v>196</v>
      </c>
      <c r="E35" s="46"/>
      <c r="F35" s="90"/>
      <c r="G35" s="86">
        <v>-10</v>
      </c>
      <c r="H35" s="87"/>
      <c r="I35" s="115">
        <v>45981</v>
      </c>
      <c r="J35" s="109"/>
    </row>
    <row r="36" spans="1:10" ht="13.8" x14ac:dyDescent="0.25">
      <c r="A36" s="86">
        <f>A35+1</f>
        <v>2</v>
      </c>
      <c r="B36" s="90"/>
      <c r="C36" s="90"/>
      <c r="D36" s="46" t="s">
        <v>104</v>
      </c>
      <c r="E36" s="46"/>
      <c r="F36" s="90"/>
      <c r="G36" s="86">
        <v>-10</v>
      </c>
      <c r="H36" s="87"/>
      <c r="I36" s="119">
        <v>45986</v>
      </c>
      <c r="J36" s="109"/>
    </row>
    <row r="37" spans="1:10" ht="13.8" x14ac:dyDescent="0.25">
      <c r="A37" s="86">
        <f t="shared" si="0"/>
        <v>3</v>
      </c>
      <c r="B37" s="90"/>
      <c r="C37" s="90"/>
      <c r="D37" s="46" t="s">
        <v>197</v>
      </c>
      <c r="E37" s="46"/>
      <c r="F37" s="90"/>
      <c r="G37" s="86">
        <v>-10</v>
      </c>
      <c r="H37" s="87"/>
      <c r="I37" s="115">
        <v>45981</v>
      </c>
      <c r="J37" s="109"/>
    </row>
    <row r="38" spans="1:10" ht="13.8" x14ac:dyDescent="0.25">
      <c r="A38" s="86">
        <f t="shared" si="0"/>
        <v>4</v>
      </c>
      <c r="B38" s="90"/>
      <c r="C38" s="90"/>
      <c r="D38" s="46" t="s">
        <v>123</v>
      </c>
      <c r="E38" s="46"/>
      <c r="F38" s="90"/>
      <c r="G38" s="86">
        <v>-10</v>
      </c>
      <c r="H38" s="87"/>
      <c r="I38" s="141">
        <v>46049</v>
      </c>
      <c r="J38" s="109"/>
    </row>
    <row r="39" spans="1:10" ht="13.8" x14ac:dyDescent="0.25">
      <c r="A39" s="86"/>
      <c r="B39" s="90"/>
      <c r="C39" s="90"/>
      <c r="D39" s="58" t="s">
        <v>198</v>
      </c>
      <c r="E39" s="46"/>
      <c r="F39" s="91"/>
      <c r="G39" s="92"/>
      <c r="H39" s="87"/>
      <c r="I39" s="108"/>
      <c r="J39" s="109"/>
    </row>
    <row r="40" spans="1:10" ht="13.8" x14ac:dyDescent="0.25">
      <c r="A40" s="86">
        <v>1</v>
      </c>
      <c r="B40" s="90"/>
      <c r="C40" s="90"/>
      <c r="D40" s="58" t="s">
        <v>113</v>
      </c>
      <c r="E40" s="46"/>
      <c r="F40" s="90"/>
      <c r="G40" s="86">
        <v>-9</v>
      </c>
      <c r="H40" s="87"/>
      <c r="I40" s="142">
        <v>46035</v>
      </c>
      <c r="J40" s="111"/>
    </row>
    <row r="41" spans="1:10" ht="13.8" x14ac:dyDescent="0.25">
      <c r="A41" s="86">
        <f>A40+1</f>
        <v>2</v>
      </c>
      <c r="B41" s="90"/>
      <c r="C41" s="90"/>
      <c r="D41" s="58" t="s">
        <v>133</v>
      </c>
      <c r="E41" s="46"/>
      <c r="F41" s="90"/>
      <c r="G41" s="86">
        <v>-9</v>
      </c>
      <c r="H41" s="87"/>
      <c r="I41" s="119">
        <v>45986</v>
      </c>
      <c r="J41" s="109"/>
    </row>
    <row r="42" spans="1:10" ht="13.8" x14ac:dyDescent="0.25">
      <c r="A42" s="86">
        <f t="shared" si="0"/>
        <v>3</v>
      </c>
      <c r="B42" s="90"/>
      <c r="C42" s="90"/>
      <c r="D42" s="46" t="s">
        <v>199</v>
      </c>
      <c r="E42" s="46"/>
      <c r="F42" s="91"/>
      <c r="G42" s="86">
        <v>-9</v>
      </c>
      <c r="H42" s="87"/>
      <c r="I42" s="119">
        <v>45986</v>
      </c>
      <c r="J42" s="109"/>
    </row>
    <row r="43" spans="1:10" ht="13.8" x14ac:dyDescent="0.25">
      <c r="A43" s="86">
        <f t="shared" si="0"/>
        <v>4</v>
      </c>
      <c r="B43" s="84"/>
      <c r="C43" s="84"/>
      <c r="D43" s="82" t="s">
        <v>125</v>
      </c>
      <c r="E43" s="82"/>
      <c r="F43" s="84"/>
      <c r="G43" s="86">
        <v>-9</v>
      </c>
      <c r="H43" s="87"/>
      <c r="I43" s="137">
        <v>46007</v>
      </c>
      <c r="J43" s="109"/>
    </row>
    <row r="44" spans="1:10" ht="13.8" x14ac:dyDescent="0.25">
      <c r="A44" s="86"/>
      <c r="B44" s="84"/>
      <c r="C44" s="84"/>
      <c r="D44" s="58" t="s">
        <v>200</v>
      </c>
      <c r="E44" s="82"/>
      <c r="F44" s="84"/>
      <c r="G44" s="83"/>
      <c r="H44" s="87"/>
      <c r="I44" s="108"/>
      <c r="J44" s="109"/>
    </row>
    <row r="45" spans="1:10" ht="13.8" x14ac:dyDescent="0.25">
      <c r="A45" s="86">
        <f t="shared" si="0"/>
        <v>1</v>
      </c>
      <c r="B45" s="84"/>
      <c r="C45" s="84"/>
      <c r="D45" s="82" t="s">
        <v>74</v>
      </c>
      <c r="E45" s="82"/>
      <c r="F45" s="84"/>
      <c r="G45" s="86">
        <v>-9</v>
      </c>
      <c r="H45" s="87"/>
      <c r="I45" s="120">
        <v>45988</v>
      </c>
      <c r="J45" s="109"/>
    </row>
    <row r="46" spans="1:10" ht="13.8" x14ac:dyDescent="0.25">
      <c r="A46" s="86">
        <f t="shared" si="0"/>
        <v>2</v>
      </c>
      <c r="B46" s="84"/>
      <c r="C46" s="84"/>
      <c r="D46" s="93" t="s">
        <v>201</v>
      </c>
      <c r="E46" s="82"/>
      <c r="F46" s="84"/>
      <c r="G46" s="86">
        <v>-9</v>
      </c>
      <c r="H46" s="87"/>
      <c r="I46" s="115">
        <v>45981</v>
      </c>
      <c r="J46" s="109"/>
    </row>
    <row r="47" spans="1:10" ht="13.8" x14ac:dyDescent="0.25">
      <c r="A47" s="86">
        <f t="shared" si="0"/>
        <v>3</v>
      </c>
      <c r="B47" s="84"/>
      <c r="C47" s="84"/>
      <c r="D47" s="82" t="s">
        <v>202</v>
      </c>
      <c r="E47" s="82"/>
      <c r="F47" s="84"/>
      <c r="G47" s="86">
        <v>-9</v>
      </c>
      <c r="H47" s="87">
        <v>28</v>
      </c>
      <c r="I47" s="108"/>
      <c r="J47" s="109">
        <v>28</v>
      </c>
    </row>
    <row r="48" spans="1:10" ht="13.8" x14ac:dyDescent="0.25">
      <c r="A48" s="86">
        <f t="shared" si="0"/>
        <v>4</v>
      </c>
      <c r="B48" s="84"/>
      <c r="C48" s="84"/>
      <c r="D48" s="82" t="s">
        <v>154</v>
      </c>
      <c r="E48" s="82"/>
      <c r="F48" s="84"/>
      <c r="G48" s="86">
        <v>-9</v>
      </c>
      <c r="H48" s="87"/>
      <c r="I48" s="115">
        <v>45981</v>
      </c>
      <c r="J48" s="109"/>
    </row>
    <row r="49" spans="1:10" ht="13.8" x14ac:dyDescent="0.25">
      <c r="A49" s="86"/>
      <c r="B49" s="84"/>
      <c r="C49" s="84"/>
      <c r="D49" s="58" t="s">
        <v>203</v>
      </c>
      <c r="E49" s="82"/>
      <c r="F49" s="84"/>
      <c r="G49" s="83"/>
      <c r="H49" s="87"/>
      <c r="I49" s="108"/>
      <c r="J49" s="109"/>
    </row>
    <row r="50" spans="1:10" ht="13.8" x14ac:dyDescent="0.25">
      <c r="A50" s="86">
        <f t="shared" si="0"/>
        <v>1</v>
      </c>
      <c r="B50" s="89"/>
      <c r="C50" s="84"/>
      <c r="D50" s="82" t="s">
        <v>204</v>
      </c>
      <c r="E50" s="82"/>
      <c r="F50" s="84"/>
      <c r="G50" s="86">
        <v>-9</v>
      </c>
      <c r="H50" s="87"/>
      <c r="I50" s="115">
        <v>45981</v>
      </c>
      <c r="J50" s="111"/>
    </row>
    <row r="51" spans="1:10" ht="13.8" x14ac:dyDescent="0.25">
      <c r="A51" s="86">
        <f t="shared" si="0"/>
        <v>2</v>
      </c>
      <c r="B51" s="84"/>
      <c r="C51" s="84"/>
      <c r="D51" s="82" t="s">
        <v>205</v>
      </c>
      <c r="E51" s="82"/>
      <c r="F51" s="84"/>
      <c r="G51" s="86">
        <v>-9</v>
      </c>
      <c r="H51" s="87"/>
      <c r="I51" s="115">
        <v>45981</v>
      </c>
      <c r="J51" s="111"/>
    </row>
    <row r="52" spans="1:10" ht="13.8" x14ac:dyDescent="0.25">
      <c r="A52" s="86">
        <f t="shared" si="0"/>
        <v>3</v>
      </c>
      <c r="B52" s="84"/>
      <c r="C52" s="84"/>
      <c r="D52" s="82" t="s">
        <v>206</v>
      </c>
      <c r="E52" s="82"/>
      <c r="F52" s="84"/>
      <c r="G52" s="86">
        <v>-9</v>
      </c>
      <c r="H52" s="87"/>
      <c r="I52" s="124">
        <v>45993</v>
      </c>
      <c r="J52" s="111"/>
    </row>
    <row r="53" spans="1:10" ht="13.8" x14ac:dyDescent="0.25">
      <c r="A53" s="86">
        <f t="shared" si="0"/>
        <v>4</v>
      </c>
      <c r="B53" s="84"/>
      <c r="C53" s="84"/>
      <c r="D53" s="82" t="s">
        <v>117</v>
      </c>
      <c r="E53" s="82"/>
      <c r="F53" s="84"/>
      <c r="G53" s="86">
        <v>-9</v>
      </c>
      <c r="H53" s="87"/>
      <c r="I53" s="115">
        <v>45981</v>
      </c>
      <c r="J53" s="111"/>
    </row>
    <row r="54" spans="1:10" ht="13.8" x14ac:dyDescent="0.25">
      <c r="A54" s="86"/>
      <c r="B54" s="84"/>
      <c r="C54" s="84"/>
      <c r="D54" s="58" t="s">
        <v>207</v>
      </c>
      <c r="E54" s="82"/>
      <c r="F54" s="84"/>
      <c r="G54" s="83"/>
      <c r="H54" s="89"/>
      <c r="I54" s="110"/>
      <c r="J54" s="111"/>
    </row>
    <row r="55" spans="1:10" ht="13.8" x14ac:dyDescent="0.25">
      <c r="A55" s="86">
        <f t="shared" si="0"/>
        <v>1</v>
      </c>
      <c r="B55" s="84"/>
      <c r="C55" s="84"/>
      <c r="D55" s="82" t="s">
        <v>208</v>
      </c>
      <c r="E55" s="82"/>
      <c r="F55" s="84"/>
      <c r="G55" s="86">
        <v>-8</v>
      </c>
      <c r="H55" s="87">
        <v>8</v>
      </c>
      <c r="I55" s="110"/>
      <c r="J55" s="111"/>
    </row>
    <row r="56" spans="1:10" ht="13.8" x14ac:dyDescent="0.25">
      <c r="A56" s="86">
        <f t="shared" si="0"/>
        <v>2</v>
      </c>
      <c r="B56" s="84"/>
      <c r="C56" s="84"/>
      <c r="D56" s="82" t="s">
        <v>96</v>
      </c>
      <c r="E56" s="82"/>
      <c r="F56" s="84"/>
      <c r="G56" s="86">
        <v>-8</v>
      </c>
      <c r="H56" s="87"/>
      <c r="I56" s="118">
        <v>45986</v>
      </c>
      <c r="J56" s="111"/>
    </row>
    <row r="57" spans="1:10" ht="13.8" x14ac:dyDescent="0.25">
      <c r="A57" s="86">
        <f t="shared" si="0"/>
        <v>3</v>
      </c>
      <c r="B57" s="84"/>
      <c r="C57" s="84"/>
      <c r="D57" s="82" t="s">
        <v>209</v>
      </c>
      <c r="E57" s="82"/>
      <c r="F57" s="84"/>
      <c r="G57" s="86">
        <v>-8</v>
      </c>
      <c r="H57" s="87"/>
      <c r="I57" s="118">
        <v>45986</v>
      </c>
      <c r="J57" s="111"/>
    </row>
    <row r="58" spans="1:10" ht="13.8" x14ac:dyDescent="0.25">
      <c r="A58" s="86">
        <f t="shared" si="0"/>
        <v>4</v>
      </c>
      <c r="B58" s="84"/>
      <c r="C58" s="84"/>
      <c r="D58" s="82" t="s">
        <v>210</v>
      </c>
      <c r="E58" s="82"/>
      <c r="F58" s="84"/>
      <c r="G58" s="86">
        <v>-8</v>
      </c>
      <c r="H58" s="87"/>
      <c r="I58" s="121">
        <v>45988</v>
      </c>
      <c r="J58" s="111"/>
    </row>
    <row r="59" spans="1:10" ht="13.8" x14ac:dyDescent="0.25">
      <c r="A59" s="86"/>
      <c r="B59" s="84"/>
      <c r="C59" s="84"/>
      <c r="D59" s="58" t="s">
        <v>211</v>
      </c>
      <c r="E59" s="82"/>
      <c r="F59" s="84"/>
      <c r="G59" s="83"/>
      <c r="H59" s="87"/>
      <c r="I59" s="110"/>
      <c r="J59" s="111"/>
    </row>
    <row r="60" spans="1:10" ht="13.8" x14ac:dyDescent="0.25">
      <c r="A60" s="86">
        <f t="shared" si="0"/>
        <v>1</v>
      </c>
      <c r="B60" s="84"/>
      <c r="C60" s="84"/>
      <c r="D60" s="58" t="s">
        <v>130</v>
      </c>
      <c r="E60" s="82"/>
      <c r="F60" s="84"/>
      <c r="G60" s="86">
        <v>-8</v>
      </c>
      <c r="H60" s="87"/>
      <c r="I60" s="118">
        <v>45986</v>
      </c>
      <c r="J60" s="111"/>
    </row>
    <row r="61" spans="1:10" ht="13.8" x14ac:dyDescent="0.25">
      <c r="A61" s="86">
        <f t="shared" si="0"/>
        <v>2</v>
      </c>
      <c r="B61" s="84"/>
      <c r="C61" s="84"/>
      <c r="D61" s="58" t="s">
        <v>212</v>
      </c>
      <c r="E61" s="82"/>
      <c r="F61" s="84"/>
      <c r="G61" s="86">
        <v>-8</v>
      </c>
      <c r="H61" s="87"/>
      <c r="I61" s="121">
        <v>45988</v>
      </c>
      <c r="J61" s="111"/>
    </row>
    <row r="62" spans="1:10" ht="13.8" x14ac:dyDescent="0.25">
      <c r="A62" s="86">
        <f t="shared" si="0"/>
        <v>3</v>
      </c>
      <c r="B62" s="84"/>
      <c r="C62" s="84"/>
      <c r="D62" s="58" t="s">
        <v>213</v>
      </c>
      <c r="E62" s="82"/>
      <c r="F62" s="84"/>
      <c r="G62" s="86">
        <v>-8</v>
      </c>
      <c r="H62" s="87"/>
      <c r="I62" s="138">
        <v>46007</v>
      </c>
      <c r="J62" s="111"/>
    </row>
    <row r="63" spans="1:10" ht="13.8" x14ac:dyDescent="0.25">
      <c r="A63" s="86">
        <f t="shared" si="0"/>
        <v>4</v>
      </c>
      <c r="B63" s="84"/>
      <c r="C63" s="84"/>
      <c r="D63" s="58" t="s">
        <v>127</v>
      </c>
      <c r="E63" s="82"/>
      <c r="F63" s="84"/>
      <c r="G63" s="86">
        <v>-8</v>
      </c>
      <c r="H63" s="87"/>
      <c r="I63" s="115">
        <v>45981</v>
      </c>
      <c r="J63" s="111"/>
    </row>
    <row r="64" spans="1:10" ht="13.8" x14ac:dyDescent="0.25">
      <c r="A64" s="86"/>
      <c r="B64" s="84"/>
      <c r="C64" s="84"/>
      <c r="D64" s="58" t="s">
        <v>214</v>
      </c>
      <c r="E64" s="82"/>
      <c r="F64" s="84"/>
      <c r="G64" s="83"/>
      <c r="H64" s="87"/>
      <c r="I64" s="110"/>
      <c r="J64" s="111"/>
    </row>
    <row r="65" spans="1:10" ht="13.8" x14ac:dyDescent="0.25">
      <c r="A65" s="86">
        <f>A59+1</f>
        <v>1</v>
      </c>
      <c r="B65" s="84"/>
      <c r="C65" s="84"/>
      <c r="D65" s="58" t="s">
        <v>215</v>
      </c>
      <c r="E65" s="82"/>
      <c r="F65" s="84"/>
      <c r="G65" s="86">
        <v>-8</v>
      </c>
      <c r="H65" s="87">
        <v>8</v>
      </c>
      <c r="I65" s="118">
        <v>46009</v>
      </c>
      <c r="J65" s="111"/>
    </row>
    <row r="66" spans="1:10" ht="13.8" x14ac:dyDescent="0.25">
      <c r="A66" s="86">
        <f t="shared" si="0"/>
        <v>2</v>
      </c>
      <c r="B66" s="84"/>
      <c r="C66" s="84"/>
      <c r="D66" s="58" t="s">
        <v>97</v>
      </c>
      <c r="E66" s="82"/>
      <c r="F66" s="84"/>
      <c r="G66" s="86">
        <v>-8</v>
      </c>
      <c r="H66" s="87"/>
      <c r="I66" s="135">
        <v>46002</v>
      </c>
      <c r="J66" s="111"/>
    </row>
    <row r="67" spans="1:10" ht="13.8" x14ac:dyDescent="0.25">
      <c r="A67" s="86">
        <f t="shared" si="0"/>
        <v>3</v>
      </c>
      <c r="B67" s="84"/>
      <c r="C67" s="84"/>
      <c r="D67" s="58" t="s">
        <v>216</v>
      </c>
      <c r="E67" s="82"/>
      <c r="F67" s="84"/>
      <c r="G67" s="86">
        <v>-8</v>
      </c>
      <c r="H67" s="87"/>
      <c r="I67" s="115">
        <v>45981</v>
      </c>
      <c r="J67" s="111"/>
    </row>
    <row r="68" spans="1:10" ht="13.8" x14ac:dyDescent="0.25">
      <c r="A68" s="86">
        <f t="shared" si="0"/>
        <v>4</v>
      </c>
      <c r="B68" s="84"/>
      <c r="C68" s="84"/>
      <c r="D68" s="58" t="s">
        <v>98</v>
      </c>
      <c r="E68" s="82"/>
      <c r="F68" s="84"/>
      <c r="G68" s="86">
        <v>-8</v>
      </c>
      <c r="H68" s="87"/>
      <c r="I68" s="124">
        <v>45993</v>
      </c>
      <c r="J68" s="111"/>
    </row>
    <row r="69" spans="1:10" ht="13.8" x14ac:dyDescent="0.25">
      <c r="A69" s="86"/>
      <c r="B69" s="84"/>
      <c r="C69" s="84"/>
      <c r="D69" s="82"/>
      <c r="E69" s="82"/>
      <c r="F69" s="84"/>
      <c r="G69" s="83"/>
      <c r="H69" s="89"/>
      <c r="I69" s="110"/>
      <c r="J69" s="111"/>
    </row>
    <row r="70" spans="1:10" ht="13.8" x14ac:dyDescent="0.25">
      <c r="A70" s="86"/>
      <c r="B70" s="84"/>
      <c r="C70" s="84"/>
      <c r="D70" s="82"/>
      <c r="E70" s="82"/>
      <c r="F70" s="84"/>
      <c r="G70" s="83"/>
      <c r="H70" s="89"/>
      <c r="I70" s="110"/>
      <c r="J70" s="111"/>
    </row>
    <row r="71" spans="1:10" ht="13.8" x14ac:dyDescent="0.25">
      <c r="A71" s="82" t="s">
        <v>174</v>
      </c>
      <c r="B71" s="84"/>
      <c r="C71" s="84"/>
      <c r="D71" s="88" t="s">
        <v>141</v>
      </c>
      <c r="E71" s="84"/>
      <c r="F71" s="84"/>
      <c r="G71" s="83"/>
      <c r="H71" s="101"/>
      <c r="I71" s="108"/>
      <c r="J71" s="109"/>
    </row>
    <row r="72" spans="1:10" ht="15.6" x14ac:dyDescent="0.3">
      <c r="A72" s="93"/>
      <c r="B72" s="84"/>
      <c r="C72" s="84"/>
      <c r="D72" s="82"/>
      <c r="E72" s="84" t="s">
        <v>142</v>
      </c>
      <c r="F72" s="84" t="s">
        <v>217</v>
      </c>
      <c r="G72" s="83"/>
      <c r="H72" s="94"/>
      <c r="I72" s="112"/>
      <c r="J72" s="113"/>
    </row>
    <row r="73" spans="1:10" ht="13.8" x14ac:dyDescent="0.25">
      <c r="A73" s="86" t="s">
        <v>175</v>
      </c>
      <c r="B73" s="84"/>
      <c r="C73" s="84"/>
      <c r="D73" s="93" t="s">
        <v>218</v>
      </c>
      <c r="E73" s="95" t="s">
        <v>219</v>
      </c>
      <c r="F73" s="84">
        <v>2</v>
      </c>
      <c r="G73" s="83"/>
      <c r="H73" s="87"/>
      <c r="I73" s="108"/>
      <c r="J73" s="109"/>
    </row>
    <row r="74" spans="1:10" ht="13.8" x14ac:dyDescent="0.25">
      <c r="A74" s="86"/>
      <c r="B74" s="84"/>
      <c r="C74" s="84"/>
      <c r="D74" s="93" t="s">
        <v>220</v>
      </c>
      <c r="E74" s="95"/>
      <c r="F74" s="84"/>
      <c r="G74" s="83"/>
      <c r="H74" s="87"/>
      <c r="I74" s="115">
        <v>45981</v>
      </c>
      <c r="J74" s="109"/>
    </row>
    <row r="75" spans="1:10" ht="13.8" x14ac:dyDescent="0.25">
      <c r="A75" s="86"/>
      <c r="B75" s="84"/>
      <c r="C75" s="84"/>
      <c r="D75" s="93" t="s">
        <v>221</v>
      </c>
      <c r="E75" s="95"/>
      <c r="F75" s="84"/>
      <c r="G75" s="83"/>
      <c r="H75" s="87"/>
      <c r="I75" s="130">
        <v>45995</v>
      </c>
      <c r="J75" s="109"/>
    </row>
    <row r="76" spans="1:10" ht="13.8" x14ac:dyDescent="0.25">
      <c r="A76" s="86"/>
      <c r="B76" s="84"/>
      <c r="C76" s="84"/>
      <c r="D76" s="93" t="s">
        <v>101</v>
      </c>
      <c r="E76" s="95"/>
      <c r="F76" s="84"/>
      <c r="G76" s="83"/>
      <c r="H76" s="87"/>
      <c r="I76" s="115">
        <v>45981</v>
      </c>
      <c r="J76" s="109"/>
    </row>
    <row r="77" spans="1:10" ht="13.8" x14ac:dyDescent="0.25">
      <c r="A77" s="86"/>
      <c r="B77" s="84"/>
      <c r="C77" s="84"/>
      <c r="D77" s="93" t="s">
        <v>107</v>
      </c>
      <c r="E77" s="95"/>
      <c r="F77" s="84"/>
      <c r="G77" s="83"/>
      <c r="H77" s="87"/>
      <c r="I77" s="135">
        <v>46002</v>
      </c>
      <c r="J77" s="109"/>
    </row>
    <row r="78" spans="1:10" ht="13.8" x14ac:dyDescent="0.25">
      <c r="A78" s="86" t="s">
        <v>176</v>
      </c>
      <c r="B78" s="84"/>
      <c r="C78" s="84"/>
      <c r="D78" s="96" t="s">
        <v>222</v>
      </c>
      <c r="E78" s="95" t="s">
        <v>219</v>
      </c>
      <c r="F78" s="84">
        <v>10.5</v>
      </c>
      <c r="G78" s="83"/>
      <c r="H78" s="87"/>
      <c r="I78" s="108"/>
      <c r="J78" s="109"/>
    </row>
    <row r="79" spans="1:10" ht="13.8" x14ac:dyDescent="0.25">
      <c r="A79" s="86"/>
      <c r="B79" s="84"/>
      <c r="C79" s="84"/>
      <c r="D79" s="96" t="s">
        <v>130</v>
      </c>
      <c r="E79" s="95"/>
      <c r="F79" s="84"/>
      <c r="G79" s="83"/>
      <c r="H79" s="87"/>
      <c r="I79" s="119">
        <v>45986</v>
      </c>
      <c r="J79" s="109"/>
    </row>
    <row r="80" spans="1:10" ht="13.8" x14ac:dyDescent="0.25">
      <c r="A80" s="86"/>
      <c r="B80" s="84"/>
      <c r="C80" s="84"/>
      <c r="D80" s="96" t="s">
        <v>212</v>
      </c>
      <c r="E80" s="95"/>
      <c r="F80" s="84"/>
      <c r="G80" s="83"/>
      <c r="H80" s="87">
        <v>20</v>
      </c>
      <c r="I80" s="119">
        <v>46009</v>
      </c>
      <c r="J80" s="109"/>
    </row>
    <row r="81" spans="1:10" ht="13.8" x14ac:dyDescent="0.25">
      <c r="A81" s="86"/>
      <c r="B81" s="84"/>
      <c r="C81" s="84"/>
      <c r="D81" s="96" t="s">
        <v>213</v>
      </c>
      <c r="E81" s="95"/>
      <c r="F81" s="84"/>
      <c r="G81" s="83"/>
      <c r="H81" s="87"/>
      <c r="I81" s="137">
        <v>46007</v>
      </c>
      <c r="J81" s="109"/>
    </row>
    <row r="82" spans="1:10" ht="13.8" x14ac:dyDescent="0.25">
      <c r="A82" s="86"/>
      <c r="B82" s="84"/>
      <c r="C82" s="84"/>
      <c r="D82" s="96" t="s">
        <v>127</v>
      </c>
      <c r="E82" s="95"/>
      <c r="F82" s="84"/>
      <c r="G82" s="83"/>
      <c r="H82" s="87"/>
      <c r="I82" s="115">
        <v>45981</v>
      </c>
      <c r="J82" s="109"/>
    </row>
    <row r="83" spans="1:10" ht="13.8" x14ac:dyDescent="0.25">
      <c r="A83" s="86" t="s">
        <v>177</v>
      </c>
      <c r="B83" s="84"/>
      <c r="C83" s="84"/>
      <c r="D83" s="93" t="s">
        <v>223</v>
      </c>
      <c r="E83" s="95" t="s">
        <v>224</v>
      </c>
      <c r="F83" s="84">
        <v>0</v>
      </c>
      <c r="G83" s="83"/>
      <c r="H83" s="87"/>
      <c r="I83" s="108"/>
      <c r="J83" s="108"/>
    </row>
    <row r="84" spans="1:10" ht="13.8" x14ac:dyDescent="0.25">
      <c r="A84" s="86"/>
      <c r="B84" s="84"/>
      <c r="C84" s="84"/>
      <c r="D84" s="93" t="s">
        <v>225</v>
      </c>
      <c r="E84" s="95"/>
      <c r="F84" s="84"/>
      <c r="G84" s="83"/>
      <c r="H84" s="87">
        <v>20</v>
      </c>
      <c r="I84" s="108"/>
      <c r="J84" s="109"/>
    </row>
    <row r="85" spans="1:10" ht="13.8" x14ac:dyDescent="0.25">
      <c r="A85" s="86"/>
      <c r="B85" s="84"/>
      <c r="C85" s="84"/>
      <c r="D85" s="93" t="s">
        <v>96</v>
      </c>
      <c r="E85" s="95"/>
      <c r="F85" s="84"/>
      <c r="G85" s="83"/>
      <c r="H85" s="87"/>
      <c r="I85" s="119">
        <v>45986</v>
      </c>
      <c r="J85" s="109"/>
    </row>
    <row r="86" spans="1:10" ht="13.8" x14ac:dyDescent="0.25">
      <c r="A86" s="86"/>
      <c r="B86" s="84"/>
      <c r="C86" s="84"/>
      <c r="D86" s="93" t="s">
        <v>209</v>
      </c>
      <c r="E86" s="95"/>
      <c r="F86" s="84"/>
      <c r="G86" s="83"/>
      <c r="H86" s="87"/>
      <c r="I86" s="119">
        <v>45986</v>
      </c>
      <c r="J86" s="109"/>
    </row>
    <row r="87" spans="1:10" ht="13.8" x14ac:dyDescent="0.25">
      <c r="A87" s="86"/>
      <c r="B87" s="84"/>
      <c r="C87" s="84"/>
      <c r="D87" s="93" t="s">
        <v>210</v>
      </c>
      <c r="E87" s="95"/>
      <c r="F87" s="84"/>
      <c r="G87" s="83"/>
      <c r="H87" s="87"/>
      <c r="I87" s="120">
        <v>45988</v>
      </c>
      <c r="J87" s="109"/>
    </row>
    <row r="88" spans="1:10" ht="13.8" x14ac:dyDescent="0.25">
      <c r="A88" s="86" t="s">
        <v>178</v>
      </c>
      <c r="B88" s="84"/>
      <c r="C88" s="84"/>
      <c r="D88" s="93" t="s">
        <v>226</v>
      </c>
      <c r="E88" s="95" t="s">
        <v>157</v>
      </c>
      <c r="F88" s="84">
        <v>0</v>
      </c>
      <c r="G88" s="83"/>
      <c r="H88" s="87"/>
      <c r="I88" s="108"/>
      <c r="J88" s="109"/>
    </row>
    <row r="89" spans="1:10" ht="13.8" x14ac:dyDescent="0.25">
      <c r="A89" s="84"/>
      <c r="B89" s="84"/>
      <c r="C89" s="84"/>
      <c r="D89" s="88" t="s">
        <v>105</v>
      </c>
      <c r="E89" s="95"/>
      <c r="F89" s="84"/>
      <c r="G89" s="83"/>
      <c r="H89" s="87"/>
      <c r="I89" s="119">
        <v>45986</v>
      </c>
      <c r="J89" s="109"/>
    </row>
    <row r="90" spans="1:10" ht="13.8" x14ac:dyDescent="0.25">
      <c r="A90" s="86"/>
      <c r="B90" s="84"/>
      <c r="C90" s="84"/>
      <c r="D90" s="82" t="s">
        <v>149</v>
      </c>
      <c r="E90" s="82"/>
      <c r="F90" s="84"/>
      <c r="G90" s="83"/>
      <c r="H90" s="87"/>
      <c r="I90" s="135">
        <v>46002</v>
      </c>
      <c r="J90" s="109"/>
    </row>
    <row r="91" spans="1:10" ht="13.8" x14ac:dyDescent="0.25">
      <c r="A91" s="86"/>
      <c r="B91" s="84"/>
      <c r="C91" s="84"/>
      <c r="D91" s="82" t="s">
        <v>95</v>
      </c>
      <c r="E91" s="82"/>
      <c r="F91" s="84"/>
      <c r="G91" s="83"/>
      <c r="H91" s="87"/>
      <c r="I91" s="115">
        <v>45981</v>
      </c>
      <c r="J91" s="109"/>
    </row>
    <row r="92" spans="1:10" ht="13.8" x14ac:dyDescent="0.25">
      <c r="A92" s="86"/>
      <c r="B92" s="84"/>
      <c r="C92" s="84"/>
      <c r="D92" s="82" t="s">
        <v>185</v>
      </c>
      <c r="E92" s="82"/>
      <c r="F92" s="84"/>
      <c r="G92" s="83"/>
      <c r="H92" s="87"/>
      <c r="I92" s="115">
        <v>45981</v>
      </c>
      <c r="J92" s="10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workbookViewId="0">
      <selection activeCell="H6" sqref="H6"/>
    </sheetView>
  </sheetViews>
  <sheetFormatPr defaultRowHeight="13.2" x14ac:dyDescent="0.25"/>
  <cols>
    <col min="1" max="1" width="6.5546875" customWidth="1"/>
    <col min="5" max="5" width="21.44140625" customWidth="1"/>
    <col min="6" max="6" width="11.33203125" bestFit="1" customWidth="1"/>
    <col min="7" max="7" width="10.44140625" customWidth="1"/>
    <col min="8" max="8" width="10.5546875" customWidth="1"/>
  </cols>
  <sheetData>
    <row r="1" spans="1:9" ht="15.6" x14ac:dyDescent="0.3">
      <c r="A1" s="97" t="s">
        <v>160</v>
      </c>
      <c r="B1" s="88"/>
      <c r="C1" s="88"/>
      <c r="D1" s="82"/>
      <c r="E1" s="98"/>
      <c r="F1" s="93"/>
      <c r="G1" s="93"/>
      <c r="H1" s="93"/>
    </row>
    <row r="2" spans="1:9" ht="15.6" x14ac:dyDescent="0.3">
      <c r="A2" s="97" t="s">
        <v>161</v>
      </c>
      <c r="B2" s="82"/>
      <c r="C2" s="82"/>
      <c r="D2" s="82"/>
      <c r="E2" s="100"/>
      <c r="F2" s="84"/>
      <c r="G2" s="82"/>
      <c r="H2" s="93"/>
    </row>
    <row r="3" spans="1:9" ht="13.8" x14ac:dyDescent="0.25">
      <c r="A3" s="99"/>
      <c r="B3" s="82"/>
      <c r="C3" s="82"/>
      <c r="D3" s="82"/>
      <c r="E3" s="98"/>
      <c r="F3" s="84"/>
      <c r="G3" s="82"/>
      <c r="H3" s="93"/>
    </row>
    <row r="4" spans="1:9" ht="13.8" x14ac:dyDescent="0.25">
      <c r="A4" s="86" t="s">
        <v>162</v>
      </c>
      <c r="B4" s="100"/>
      <c r="C4" s="100"/>
      <c r="D4" s="82"/>
      <c r="E4" s="98"/>
      <c r="F4" s="84" t="s">
        <v>163</v>
      </c>
      <c r="G4" s="82"/>
      <c r="H4" s="82"/>
    </row>
    <row r="5" spans="1:9" ht="13.8" x14ac:dyDescent="0.25">
      <c r="A5" s="86"/>
      <c r="B5" s="84" t="s">
        <v>164</v>
      </c>
      <c r="C5" s="93"/>
      <c r="D5" s="82"/>
      <c r="E5" s="83" t="s">
        <v>165</v>
      </c>
      <c r="F5" s="84" t="s">
        <v>166</v>
      </c>
      <c r="G5" s="84" t="s">
        <v>5</v>
      </c>
      <c r="H5" s="84" t="s">
        <v>167</v>
      </c>
    </row>
    <row r="6" spans="1:9" ht="13.8" x14ac:dyDescent="0.25">
      <c r="A6" s="86"/>
      <c r="B6" s="84">
        <v>2026</v>
      </c>
      <c r="C6" s="84" t="s">
        <v>168</v>
      </c>
      <c r="D6" s="82"/>
      <c r="E6" s="83" t="s">
        <v>169</v>
      </c>
      <c r="F6" s="84" t="s">
        <v>170</v>
      </c>
      <c r="G6" s="84" t="s">
        <v>170</v>
      </c>
      <c r="H6" s="82">
        <v>13</v>
      </c>
    </row>
    <row r="7" spans="1:9" ht="13.8" x14ac:dyDescent="0.25">
      <c r="A7" s="86"/>
      <c r="B7" s="84">
        <f>COUNT(B9:B86)</f>
        <v>0</v>
      </c>
      <c r="C7" s="84" t="s">
        <v>171</v>
      </c>
      <c r="D7" s="82" t="s">
        <v>172</v>
      </c>
      <c r="E7" s="83" t="s">
        <v>173</v>
      </c>
      <c r="F7" s="84">
        <f>COUNT(F9:F86)</f>
        <v>59</v>
      </c>
      <c r="G7" s="82"/>
      <c r="H7" s="136"/>
    </row>
    <row r="8" spans="1:9" ht="13.8" x14ac:dyDescent="0.25">
      <c r="A8" s="86"/>
      <c r="B8" s="84"/>
      <c r="C8" s="84"/>
      <c r="D8" s="82" t="s">
        <v>100</v>
      </c>
      <c r="E8" s="83"/>
      <c r="F8" s="84"/>
      <c r="G8" s="82"/>
      <c r="H8" s="82"/>
    </row>
    <row r="9" spans="1:9" ht="13.8" x14ac:dyDescent="0.25">
      <c r="A9" s="86">
        <v>1</v>
      </c>
      <c r="B9" s="84"/>
      <c r="C9" s="84"/>
      <c r="D9" s="82" t="s">
        <v>93</v>
      </c>
      <c r="E9" s="85"/>
      <c r="F9" s="102">
        <v>45974</v>
      </c>
      <c r="G9" s="86">
        <v>-11</v>
      </c>
      <c r="H9" s="87"/>
    </row>
    <row r="10" spans="1:9" ht="13.8" x14ac:dyDescent="0.25">
      <c r="A10" s="86">
        <f>A9+1</f>
        <v>2</v>
      </c>
      <c r="B10" s="84"/>
      <c r="C10" s="84"/>
      <c r="D10" s="82" t="s">
        <v>101</v>
      </c>
      <c r="E10" s="82"/>
      <c r="F10" s="102">
        <v>45974</v>
      </c>
      <c r="G10" s="86">
        <v>-11</v>
      </c>
      <c r="H10" s="87"/>
    </row>
    <row r="11" spans="1:9" ht="13.8" x14ac:dyDescent="0.25">
      <c r="A11" s="86">
        <f>A10+1</f>
        <v>3</v>
      </c>
      <c r="B11" s="84"/>
      <c r="C11" s="84"/>
      <c r="D11" s="82" t="s">
        <v>78</v>
      </c>
      <c r="E11" s="82"/>
      <c r="F11" s="102">
        <v>45974</v>
      </c>
      <c r="G11" s="86">
        <v>-11</v>
      </c>
      <c r="H11" s="87"/>
    </row>
    <row r="12" spans="1:9" ht="13.8" x14ac:dyDescent="0.25">
      <c r="A12" s="86">
        <f t="shared" ref="A12:A62" si="0">A11+1</f>
        <v>4</v>
      </c>
      <c r="B12" s="84"/>
      <c r="C12" s="84"/>
      <c r="D12" s="88" t="s">
        <v>102</v>
      </c>
      <c r="E12" s="82"/>
      <c r="F12" s="129">
        <v>45995</v>
      </c>
      <c r="G12" s="86">
        <v>-11</v>
      </c>
      <c r="H12" s="87"/>
      <c r="I12" s="127" t="s">
        <v>228</v>
      </c>
    </row>
    <row r="13" spans="1:9" ht="13.8" x14ac:dyDescent="0.25">
      <c r="A13" s="86"/>
      <c r="B13" s="84"/>
      <c r="C13" s="84"/>
      <c r="D13" s="82" t="s">
        <v>179</v>
      </c>
      <c r="E13" s="82"/>
      <c r="F13" s="84"/>
      <c r="G13" s="86"/>
      <c r="H13" s="87"/>
    </row>
    <row r="14" spans="1:9" ht="13.8" x14ac:dyDescent="0.25">
      <c r="A14" s="86">
        <v>1</v>
      </c>
      <c r="B14" s="84"/>
      <c r="C14" s="84"/>
      <c r="D14" s="46" t="s">
        <v>99</v>
      </c>
      <c r="E14" s="82"/>
      <c r="F14" s="102">
        <v>45974</v>
      </c>
      <c r="G14" s="86">
        <v>-10</v>
      </c>
      <c r="H14" s="87"/>
    </row>
    <row r="15" spans="1:9" ht="13.8" x14ac:dyDescent="0.25">
      <c r="A15" s="86">
        <f>A14+1</f>
        <v>2</v>
      </c>
      <c r="B15" s="84"/>
      <c r="C15" s="84"/>
      <c r="D15" s="46" t="s">
        <v>113</v>
      </c>
      <c r="E15" s="82"/>
      <c r="F15" s="102">
        <v>45974</v>
      </c>
      <c r="G15" s="86">
        <v>-10</v>
      </c>
      <c r="H15" s="87"/>
    </row>
    <row r="16" spans="1:9" ht="13.8" x14ac:dyDescent="0.25">
      <c r="A16" s="86">
        <f>A15+1</f>
        <v>3</v>
      </c>
      <c r="B16" s="84"/>
      <c r="C16" s="84"/>
      <c r="D16" s="46" t="s">
        <v>79</v>
      </c>
      <c r="E16" s="82"/>
      <c r="F16" s="102">
        <v>45974</v>
      </c>
      <c r="G16" s="86">
        <v>-10</v>
      </c>
      <c r="H16" s="87"/>
    </row>
    <row r="17" spans="1:9" ht="13.8" x14ac:dyDescent="0.25">
      <c r="A17" s="86">
        <f t="shared" si="0"/>
        <v>4</v>
      </c>
      <c r="B17" s="84"/>
      <c r="C17" s="84"/>
      <c r="D17" s="58" t="s">
        <v>114</v>
      </c>
      <c r="E17" s="82"/>
      <c r="F17" s="102">
        <v>45974</v>
      </c>
      <c r="G17" s="86">
        <v>-10</v>
      </c>
      <c r="H17" s="87"/>
    </row>
    <row r="18" spans="1:9" ht="13.8" x14ac:dyDescent="0.25">
      <c r="A18" s="86"/>
      <c r="B18" s="84"/>
      <c r="C18" s="84"/>
      <c r="D18" s="82" t="s">
        <v>180</v>
      </c>
      <c r="E18" s="82"/>
      <c r="F18" s="84"/>
      <c r="G18" s="83"/>
      <c r="H18" s="84"/>
    </row>
    <row r="19" spans="1:9" ht="13.8" x14ac:dyDescent="0.25">
      <c r="A19" s="86">
        <v>1</v>
      </c>
      <c r="B19" s="84"/>
      <c r="C19" s="84"/>
      <c r="D19" s="82" t="s">
        <v>103</v>
      </c>
      <c r="E19" s="82"/>
      <c r="F19" s="114">
        <v>45981</v>
      </c>
      <c r="G19" s="86">
        <v>-9</v>
      </c>
      <c r="H19" s="87"/>
    </row>
    <row r="20" spans="1:9" ht="13.8" x14ac:dyDescent="0.25">
      <c r="A20" s="86">
        <f>A19+1</f>
        <v>2</v>
      </c>
      <c r="B20" s="84"/>
      <c r="C20" s="84"/>
      <c r="D20" s="82" t="s">
        <v>104</v>
      </c>
      <c r="E20" s="82"/>
      <c r="F20" s="102">
        <v>45974</v>
      </c>
      <c r="G20" s="86">
        <v>-9</v>
      </c>
      <c r="H20" s="87"/>
    </row>
    <row r="21" spans="1:9" ht="13.8" x14ac:dyDescent="0.25">
      <c r="A21" s="86">
        <f>A20+1</f>
        <v>3</v>
      </c>
      <c r="B21" s="84"/>
      <c r="C21" s="84"/>
      <c r="D21" s="82" t="s">
        <v>105</v>
      </c>
      <c r="E21" s="82"/>
      <c r="F21" s="102">
        <v>45974</v>
      </c>
      <c r="G21" s="86">
        <v>-9</v>
      </c>
      <c r="H21" s="87"/>
    </row>
    <row r="22" spans="1:9" ht="13.8" x14ac:dyDescent="0.25">
      <c r="A22" s="86">
        <f t="shared" si="0"/>
        <v>4</v>
      </c>
      <c r="B22" s="84"/>
      <c r="C22" s="84"/>
      <c r="D22" s="82" t="s">
        <v>106</v>
      </c>
      <c r="E22" s="82"/>
      <c r="F22" s="116">
        <v>45986</v>
      </c>
      <c r="G22" s="86">
        <v>-9</v>
      </c>
      <c r="H22" s="87"/>
    </row>
    <row r="23" spans="1:9" ht="13.8" x14ac:dyDescent="0.25">
      <c r="A23" s="86"/>
      <c r="B23" s="84"/>
      <c r="C23" s="84"/>
      <c r="D23" s="82" t="s">
        <v>181</v>
      </c>
      <c r="E23" s="82"/>
      <c r="F23" s="84"/>
      <c r="G23" s="83"/>
      <c r="H23" s="87"/>
    </row>
    <row r="24" spans="1:9" ht="13.8" x14ac:dyDescent="0.25">
      <c r="A24" s="86">
        <v>1</v>
      </c>
      <c r="B24" s="84"/>
      <c r="C24" s="84"/>
      <c r="D24" s="82" t="s">
        <v>107</v>
      </c>
      <c r="E24" s="82"/>
      <c r="F24" s="102">
        <v>45974</v>
      </c>
      <c r="G24" s="86">
        <v>-9</v>
      </c>
      <c r="H24" s="87"/>
    </row>
    <row r="25" spans="1:9" ht="13.8" x14ac:dyDescent="0.25">
      <c r="A25" s="86">
        <f>A24+1</f>
        <v>2</v>
      </c>
      <c r="B25" s="84"/>
      <c r="C25" s="84"/>
      <c r="D25" s="82" t="s">
        <v>75</v>
      </c>
      <c r="E25" s="82"/>
      <c r="F25" s="102">
        <v>45974</v>
      </c>
      <c r="G25" s="86">
        <v>-9</v>
      </c>
      <c r="H25" s="87"/>
    </row>
    <row r="26" spans="1:9" ht="13.8" x14ac:dyDescent="0.25">
      <c r="A26" s="86">
        <f>A25+1</f>
        <v>3</v>
      </c>
      <c r="B26" s="84"/>
      <c r="C26" s="84"/>
      <c r="D26" s="82" t="s">
        <v>108</v>
      </c>
      <c r="E26" s="82"/>
      <c r="F26" s="102">
        <v>45974</v>
      </c>
      <c r="G26" s="86">
        <v>-9</v>
      </c>
      <c r="H26" s="87"/>
    </row>
    <row r="27" spans="1:9" ht="13.8" x14ac:dyDescent="0.25">
      <c r="A27" s="86">
        <f t="shared" si="0"/>
        <v>4</v>
      </c>
      <c r="B27" s="84"/>
      <c r="C27" s="84"/>
      <c r="D27" s="82" t="s">
        <v>109</v>
      </c>
      <c r="E27" s="82"/>
      <c r="F27" s="143">
        <v>46035</v>
      </c>
      <c r="G27" s="86">
        <v>-9</v>
      </c>
      <c r="H27" s="87"/>
      <c r="I27" s="127" t="s">
        <v>229</v>
      </c>
    </row>
    <row r="28" spans="1:9" ht="13.8" x14ac:dyDescent="0.25">
      <c r="A28" s="86"/>
      <c r="B28" s="84"/>
      <c r="C28" s="84"/>
      <c r="D28" s="82" t="s">
        <v>182</v>
      </c>
      <c r="E28" s="82"/>
      <c r="F28" s="84"/>
      <c r="G28" s="83"/>
      <c r="H28" s="87"/>
    </row>
    <row r="29" spans="1:9" ht="13.8" x14ac:dyDescent="0.25">
      <c r="A29" s="86">
        <v>1</v>
      </c>
      <c r="B29" s="84"/>
      <c r="C29" s="84"/>
      <c r="D29" s="82" t="s">
        <v>110</v>
      </c>
      <c r="E29" s="82"/>
      <c r="F29" s="102">
        <v>45974</v>
      </c>
      <c r="G29" s="86">
        <v>-9</v>
      </c>
      <c r="H29" s="87"/>
    </row>
    <row r="30" spans="1:9" ht="13.8" x14ac:dyDescent="0.25">
      <c r="A30" s="86">
        <f>A29+1</f>
        <v>2</v>
      </c>
      <c r="B30" s="84"/>
      <c r="C30" s="84"/>
      <c r="D30" s="82" t="s">
        <v>111</v>
      </c>
      <c r="E30" s="82"/>
      <c r="F30" s="116">
        <v>45986</v>
      </c>
      <c r="G30" s="86">
        <v>-9</v>
      </c>
      <c r="H30" s="87"/>
    </row>
    <row r="31" spans="1:9" ht="13.8" x14ac:dyDescent="0.25">
      <c r="A31" s="86">
        <f t="shared" si="0"/>
        <v>3</v>
      </c>
      <c r="B31" s="84"/>
      <c r="C31" s="84"/>
      <c r="D31" s="82" t="s">
        <v>80</v>
      </c>
      <c r="E31" s="82"/>
      <c r="F31" s="102">
        <v>45974</v>
      </c>
      <c r="G31" s="86">
        <v>-9</v>
      </c>
      <c r="H31" s="87"/>
    </row>
    <row r="32" spans="1:9" ht="13.8" x14ac:dyDescent="0.25">
      <c r="A32" s="86">
        <f t="shared" si="0"/>
        <v>4</v>
      </c>
      <c r="B32" s="84"/>
      <c r="C32" s="84"/>
      <c r="D32" s="82" t="s">
        <v>112</v>
      </c>
      <c r="E32" s="82"/>
      <c r="F32" s="102">
        <v>45974</v>
      </c>
      <c r="G32" s="86">
        <v>-9</v>
      </c>
      <c r="H32" s="87"/>
    </row>
    <row r="33" spans="1:8" ht="13.8" x14ac:dyDescent="0.25">
      <c r="A33" s="86"/>
      <c r="B33" s="90"/>
      <c r="C33" s="91"/>
      <c r="D33" s="58" t="s">
        <v>115</v>
      </c>
      <c r="E33" s="46"/>
      <c r="F33" s="91"/>
      <c r="G33" s="92"/>
      <c r="H33" s="84"/>
    </row>
    <row r="34" spans="1:8" ht="13.8" x14ac:dyDescent="0.25">
      <c r="A34" s="86">
        <v>1</v>
      </c>
      <c r="B34" s="90"/>
      <c r="C34" s="90"/>
      <c r="D34" s="46" t="s">
        <v>65</v>
      </c>
      <c r="E34" s="46"/>
      <c r="F34" s="102">
        <v>45974</v>
      </c>
      <c r="G34" s="86">
        <v>-8</v>
      </c>
      <c r="H34" s="87"/>
    </row>
    <row r="35" spans="1:8" ht="13.8" x14ac:dyDescent="0.25">
      <c r="A35" s="86">
        <f>A34+1</f>
        <v>2</v>
      </c>
      <c r="B35" s="90"/>
      <c r="C35" s="90"/>
      <c r="D35" s="46" t="s">
        <v>116</v>
      </c>
      <c r="E35" s="46"/>
      <c r="F35" s="114">
        <v>45981</v>
      </c>
      <c r="G35" s="86">
        <v>-8</v>
      </c>
      <c r="H35" s="87"/>
    </row>
    <row r="36" spans="1:8" ht="13.8" x14ac:dyDescent="0.25">
      <c r="A36" s="86">
        <f t="shared" si="0"/>
        <v>3</v>
      </c>
      <c r="B36" s="90"/>
      <c r="C36" s="90"/>
      <c r="D36" s="46" t="s">
        <v>117</v>
      </c>
      <c r="E36" s="46"/>
      <c r="F36" s="102">
        <v>45974</v>
      </c>
      <c r="G36" s="86">
        <v>-8</v>
      </c>
      <c r="H36" s="87"/>
    </row>
    <row r="37" spans="1:8" ht="13.8" x14ac:dyDescent="0.25">
      <c r="A37" s="86">
        <f t="shared" si="0"/>
        <v>4</v>
      </c>
      <c r="B37" s="90"/>
      <c r="C37" s="90"/>
      <c r="D37" s="46" t="s">
        <v>118</v>
      </c>
      <c r="E37" s="46"/>
      <c r="F37" s="102">
        <v>45974</v>
      </c>
      <c r="G37" s="86">
        <v>-8</v>
      </c>
      <c r="H37" s="87"/>
    </row>
    <row r="38" spans="1:8" ht="13.8" x14ac:dyDescent="0.25">
      <c r="A38" s="86"/>
      <c r="B38" s="90"/>
      <c r="C38" s="90"/>
      <c r="D38" s="58" t="s">
        <v>119</v>
      </c>
      <c r="E38" s="46"/>
      <c r="F38" s="91"/>
      <c r="G38" s="92"/>
      <c r="H38" s="87"/>
    </row>
    <row r="39" spans="1:8" ht="13.8" x14ac:dyDescent="0.25">
      <c r="A39" s="86">
        <v>1</v>
      </c>
      <c r="B39" s="90"/>
      <c r="C39" s="90"/>
      <c r="D39" s="58" t="s">
        <v>120</v>
      </c>
      <c r="E39" s="46"/>
      <c r="F39" s="129">
        <v>45995</v>
      </c>
      <c r="G39" s="86">
        <v>-8</v>
      </c>
      <c r="H39" s="87"/>
    </row>
    <row r="40" spans="1:8" ht="13.8" x14ac:dyDescent="0.25">
      <c r="A40" s="86">
        <f>A39+1</f>
        <v>2</v>
      </c>
      <c r="B40" s="90"/>
      <c r="C40" s="90"/>
      <c r="D40" s="58" t="s">
        <v>121</v>
      </c>
      <c r="E40" s="46"/>
      <c r="F40" s="114">
        <v>45981</v>
      </c>
      <c r="G40" s="86">
        <v>-8</v>
      </c>
      <c r="H40" s="87"/>
    </row>
    <row r="41" spans="1:8" ht="13.8" x14ac:dyDescent="0.25">
      <c r="A41" s="86">
        <f t="shared" si="0"/>
        <v>3</v>
      </c>
      <c r="B41" s="90"/>
      <c r="C41" s="90"/>
      <c r="D41" s="46" t="s">
        <v>122</v>
      </c>
      <c r="E41" s="46"/>
      <c r="F41" s="102">
        <v>45974</v>
      </c>
      <c r="G41" s="86">
        <v>-8</v>
      </c>
      <c r="H41" s="87"/>
    </row>
    <row r="42" spans="1:8" ht="13.8" x14ac:dyDescent="0.25">
      <c r="A42" s="86">
        <f t="shared" si="0"/>
        <v>4</v>
      </c>
      <c r="B42" s="84"/>
      <c r="C42" s="84"/>
      <c r="D42" s="82" t="s">
        <v>123</v>
      </c>
      <c r="E42" s="82"/>
      <c r="F42" s="102">
        <v>45974</v>
      </c>
      <c r="G42" s="86">
        <v>-8</v>
      </c>
      <c r="H42" s="87"/>
    </row>
    <row r="43" spans="1:8" ht="13.8" x14ac:dyDescent="0.25">
      <c r="A43" s="86"/>
      <c r="B43" s="84"/>
      <c r="C43" s="84"/>
      <c r="D43" s="58" t="s">
        <v>124</v>
      </c>
      <c r="E43" s="82"/>
      <c r="F43" s="84"/>
      <c r="G43" s="83"/>
      <c r="H43" s="87"/>
    </row>
    <row r="44" spans="1:8" ht="13.8" x14ac:dyDescent="0.25">
      <c r="A44" s="86">
        <f t="shared" si="0"/>
        <v>1</v>
      </c>
      <c r="B44" s="84"/>
      <c r="C44" s="84"/>
      <c r="D44" s="82" t="s">
        <v>95</v>
      </c>
      <c r="E44" s="82"/>
      <c r="F44" s="102">
        <v>45974</v>
      </c>
      <c r="G44" s="86">
        <v>-8</v>
      </c>
      <c r="H44" s="87"/>
    </row>
    <row r="45" spans="1:8" ht="13.8" x14ac:dyDescent="0.25">
      <c r="A45" s="86">
        <f t="shared" si="0"/>
        <v>2</v>
      </c>
      <c r="B45" s="84"/>
      <c r="C45" s="84"/>
      <c r="D45" s="93" t="s">
        <v>125</v>
      </c>
      <c r="E45" s="82"/>
      <c r="F45" s="102">
        <v>45974</v>
      </c>
      <c r="G45" s="86">
        <v>-8</v>
      </c>
      <c r="H45" s="87"/>
    </row>
    <row r="46" spans="1:8" ht="13.8" x14ac:dyDescent="0.25">
      <c r="A46" s="86">
        <f t="shared" si="0"/>
        <v>3</v>
      </c>
      <c r="B46" s="84"/>
      <c r="C46" s="84"/>
      <c r="D46" s="82" t="s">
        <v>126</v>
      </c>
      <c r="E46" s="82"/>
      <c r="F46" s="102">
        <v>45974</v>
      </c>
      <c r="G46" s="86">
        <v>-8</v>
      </c>
      <c r="H46" s="87"/>
    </row>
    <row r="47" spans="1:8" ht="13.8" x14ac:dyDescent="0.25">
      <c r="A47" s="86">
        <f t="shared" si="0"/>
        <v>4</v>
      </c>
      <c r="B47" s="84"/>
      <c r="C47" s="84"/>
      <c r="D47" s="82" t="s">
        <v>127</v>
      </c>
      <c r="E47" s="82"/>
      <c r="F47" s="102">
        <v>45974</v>
      </c>
      <c r="G47" s="86">
        <v>-8</v>
      </c>
      <c r="H47" s="87"/>
    </row>
    <row r="48" spans="1:8" ht="13.8" x14ac:dyDescent="0.25">
      <c r="A48" s="86"/>
      <c r="B48" s="84"/>
      <c r="C48" s="84"/>
      <c r="D48" s="58" t="s">
        <v>128</v>
      </c>
      <c r="E48" s="82"/>
      <c r="F48" s="84"/>
      <c r="G48" s="83"/>
      <c r="H48" s="87"/>
    </row>
    <row r="49" spans="1:9" ht="13.8" x14ac:dyDescent="0.25">
      <c r="A49" s="86">
        <f t="shared" si="0"/>
        <v>1</v>
      </c>
      <c r="B49" s="89"/>
      <c r="C49" s="84"/>
      <c r="D49" s="82" t="s">
        <v>129</v>
      </c>
      <c r="E49" s="82"/>
      <c r="F49" s="117">
        <v>45986</v>
      </c>
      <c r="G49" s="86">
        <v>-8</v>
      </c>
      <c r="H49" s="87"/>
    </row>
    <row r="50" spans="1:9" ht="13.8" x14ac:dyDescent="0.25">
      <c r="A50" s="86">
        <f t="shared" si="0"/>
        <v>2</v>
      </c>
      <c r="B50" s="84"/>
      <c r="C50" s="84"/>
      <c r="D50" s="82" t="s">
        <v>84</v>
      </c>
      <c r="E50" s="82"/>
      <c r="F50" s="116">
        <v>45988</v>
      </c>
      <c r="G50" s="86">
        <v>-8</v>
      </c>
      <c r="H50" s="87"/>
    </row>
    <row r="51" spans="1:9" ht="13.8" x14ac:dyDescent="0.25">
      <c r="A51" s="86">
        <f t="shared" si="0"/>
        <v>3</v>
      </c>
      <c r="B51" s="84"/>
      <c r="C51" s="84"/>
      <c r="D51" s="82" t="s">
        <v>130</v>
      </c>
      <c r="E51" s="82"/>
      <c r="F51" s="102">
        <v>45974</v>
      </c>
      <c r="G51" s="86">
        <v>-8</v>
      </c>
      <c r="H51" s="87"/>
    </row>
    <row r="52" spans="1:9" ht="13.8" x14ac:dyDescent="0.25">
      <c r="A52" s="86">
        <f t="shared" si="0"/>
        <v>4</v>
      </c>
      <c r="B52" s="84"/>
      <c r="C52" s="84"/>
      <c r="D52" s="82" t="s">
        <v>131</v>
      </c>
      <c r="E52" s="82" t="s">
        <v>227</v>
      </c>
      <c r="F52" s="144">
        <v>46035</v>
      </c>
      <c r="G52" s="86">
        <v>-8</v>
      </c>
      <c r="H52" s="87"/>
      <c r="I52" s="127" t="s">
        <v>230</v>
      </c>
    </row>
    <row r="53" spans="1:9" ht="13.8" x14ac:dyDescent="0.25">
      <c r="A53" s="86"/>
      <c r="B53" s="84"/>
      <c r="C53" s="84"/>
      <c r="D53" s="58" t="s">
        <v>132</v>
      </c>
      <c r="E53" s="82"/>
      <c r="F53" s="84"/>
      <c r="G53" s="83"/>
      <c r="H53" s="89"/>
    </row>
    <row r="54" spans="1:9" ht="13.8" x14ac:dyDescent="0.25">
      <c r="A54" s="86">
        <f t="shared" si="0"/>
        <v>1</v>
      </c>
      <c r="B54" s="84"/>
      <c r="C54" s="84"/>
      <c r="D54" s="82" t="s">
        <v>133</v>
      </c>
      <c r="E54" s="82"/>
      <c r="F54" s="102">
        <v>45974</v>
      </c>
      <c r="G54" s="86">
        <v>-7</v>
      </c>
      <c r="H54" s="87"/>
    </row>
    <row r="55" spans="1:9" ht="13.8" x14ac:dyDescent="0.25">
      <c r="A55" s="86">
        <f t="shared" si="0"/>
        <v>2</v>
      </c>
      <c r="B55" s="84"/>
      <c r="C55" s="84"/>
      <c r="D55" s="82" t="s">
        <v>134</v>
      </c>
      <c r="E55" s="82"/>
      <c r="F55" s="126">
        <v>45993</v>
      </c>
      <c r="G55" s="86">
        <v>-7</v>
      </c>
      <c r="H55" s="87"/>
    </row>
    <row r="56" spans="1:9" ht="13.8" x14ac:dyDescent="0.25">
      <c r="A56" s="86">
        <f t="shared" si="0"/>
        <v>3</v>
      </c>
      <c r="B56" s="84"/>
      <c r="C56" s="84"/>
      <c r="D56" s="82" t="s">
        <v>135</v>
      </c>
      <c r="E56" s="82"/>
      <c r="F56" s="102">
        <v>45974</v>
      </c>
      <c r="G56" s="86">
        <v>-7</v>
      </c>
      <c r="H56" s="87"/>
    </row>
    <row r="57" spans="1:9" ht="13.8" x14ac:dyDescent="0.25">
      <c r="A57" s="86">
        <f t="shared" si="0"/>
        <v>4</v>
      </c>
      <c r="B57" s="84"/>
      <c r="C57" s="84"/>
      <c r="D57" s="82" t="s">
        <v>136</v>
      </c>
      <c r="E57" s="82"/>
      <c r="F57" s="116">
        <v>45988</v>
      </c>
      <c r="G57" s="86">
        <v>-7</v>
      </c>
      <c r="H57" s="87"/>
    </row>
    <row r="58" spans="1:9" ht="13.8" x14ac:dyDescent="0.25">
      <c r="A58" s="86"/>
      <c r="B58" s="84"/>
      <c r="C58" s="84"/>
      <c r="D58" s="58" t="s">
        <v>137</v>
      </c>
      <c r="E58" s="82"/>
      <c r="F58" s="84"/>
      <c r="G58" s="83"/>
      <c r="H58" s="87"/>
    </row>
    <row r="59" spans="1:9" ht="13.8" x14ac:dyDescent="0.25">
      <c r="A59" s="86">
        <f t="shared" si="0"/>
        <v>1</v>
      </c>
      <c r="B59" s="84"/>
      <c r="C59" s="84"/>
      <c r="D59" s="58" t="s">
        <v>74</v>
      </c>
      <c r="E59" s="82"/>
      <c r="F59" s="102">
        <v>45974</v>
      </c>
      <c r="G59" s="86">
        <v>-7</v>
      </c>
      <c r="H59" s="87"/>
    </row>
    <row r="60" spans="1:9" ht="13.8" x14ac:dyDescent="0.25">
      <c r="A60" s="86">
        <f t="shared" si="0"/>
        <v>2</v>
      </c>
      <c r="B60" s="84"/>
      <c r="C60" s="84"/>
      <c r="D60" s="58" t="s">
        <v>138</v>
      </c>
      <c r="E60" s="82"/>
      <c r="F60" s="84"/>
      <c r="G60" s="86">
        <v>-7</v>
      </c>
      <c r="H60" s="87">
        <v>13</v>
      </c>
    </row>
    <row r="61" spans="1:9" ht="13.8" x14ac:dyDescent="0.25">
      <c r="A61" s="86">
        <f t="shared" si="0"/>
        <v>3</v>
      </c>
      <c r="B61" s="84"/>
      <c r="C61" s="84"/>
      <c r="D61" s="58" t="s">
        <v>139</v>
      </c>
      <c r="E61" s="82"/>
      <c r="F61" s="102">
        <v>45974</v>
      </c>
      <c r="G61" s="86">
        <v>-7</v>
      </c>
      <c r="H61" s="87"/>
    </row>
    <row r="62" spans="1:9" ht="13.8" x14ac:dyDescent="0.25">
      <c r="A62" s="86">
        <f t="shared" si="0"/>
        <v>4</v>
      </c>
      <c r="B62" s="84"/>
      <c r="C62" s="84"/>
      <c r="D62" s="58" t="s">
        <v>140</v>
      </c>
      <c r="E62" s="82"/>
      <c r="F62" s="126">
        <v>45993</v>
      </c>
      <c r="G62" s="86">
        <v>-7</v>
      </c>
      <c r="H62" s="87"/>
    </row>
    <row r="63" spans="1:9" ht="13.8" x14ac:dyDescent="0.25">
      <c r="A63" s="86"/>
      <c r="B63" s="84"/>
      <c r="C63" s="84"/>
      <c r="D63" s="82"/>
      <c r="E63" s="82"/>
      <c r="F63" s="84"/>
      <c r="G63" s="83"/>
      <c r="H63" s="89"/>
    </row>
    <row r="64" spans="1:9" ht="13.8" x14ac:dyDescent="0.25">
      <c r="A64" s="86"/>
      <c r="B64" s="84"/>
      <c r="C64" s="84"/>
      <c r="D64" s="82"/>
      <c r="E64" s="82"/>
      <c r="F64" s="84"/>
      <c r="G64" s="83"/>
      <c r="H64" s="89"/>
    </row>
    <row r="65" spans="1:8" ht="13.8" x14ac:dyDescent="0.25">
      <c r="A65" s="82" t="s">
        <v>174</v>
      </c>
      <c r="B65" s="84"/>
      <c r="C65" s="84"/>
      <c r="D65" s="88" t="s">
        <v>141</v>
      </c>
      <c r="E65" s="84"/>
      <c r="F65" s="84"/>
      <c r="G65" s="83"/>
      <c r="H65" s="87"/>
    </row>
    <row r="66" spans="1:8" ht="13.8" x14ac:dyDescent="0.25">
      <c r="A66" s="82"/>
      <c r="B66" s="84"/>
      <c r="C66" s="84"/>
      <c r="D66" s="88"/>
      <c r="E66" s="88"/>
      <c r="F66" s="89"/>
      <c r="G66" s="83"/>
      <c r="H66" s="87"/>
    </row>
    <row r="67" spans="1:8" ht="15.6" x14ac:dyDescent="0.3">
      <c r="A67" s="93"/>
      <c r="B67" s="84"/>
      <c r="C67" s="84"/>
      <c r="D67" s="82"/>
      <c r="E67" s="84" t="s">
        <v>142</v>
      </c>
      <c r="F67" s="84"/>
      <c r="G67" s="83"/>
      <c r="H67" s="94"/>
    </row>
    <row r="68" spans="1:8" ht="13.8" x14ac:dyDescent="0.25">
      <c r="A68" s="86" t="s">
        <v>175</v>
      </c>
      <c r="B68" s="84"/>
      <c r="C68" s="84"/>
      <c r="D68" s="93" t="s">
        <v>143</v>
      </c>
      <c r="E68" s="95" t="s">
        <v>144</v>
      </c>
      <c r="F68" s="102">
        <v>45974</v>
      </c>
      <c r="G68" s="83"/>
      <c r="H68" s="87"/>
    </row>
    <row r="69" spans="1:8" ht="13.8" x14ac:dyDescent="0.25">
      <c r="A69" s="86"/>
      <c r="B69" s="84"/>
      <c r="C69" s="84"/>
      <c r="D69" s="93" t="s">
        <v>120</v>
      </c>
      <c r="E69" s="95"/>
      <c r="F69" s="129">
        <v>45995</v>
      </c>
      <c r="G69" s="83"/>
      <c r="H69" s="87"/>
    </row>
    <row r="70" spans="1:8" ht="13.8" x14ac:dyDescent="0.25">
      <c r="A70" s="86"/>
      <c r="B70" s="84"/>
      <c r="C70" s="84"/>
      <c r="D70" s="93" t="s">
        <v>145</v>
      </c>
      <c r="E70" s="95"/>
      <c r="F70" s="128">
        <v>45981</v>
      </c>
      <c r="G70" s="83"/>
      <c r="H70" s="87"/>
    </row>
    <row r="71" spans="1:8" ht="13.8" x14ac:dyDescent="0.25">
      <c r="A71" s="86"/>
      <c r="B71" s="84"/>
      <c r="C71" s="84"/>
      <c r="D71" s="93" t="s">
        <v>122</v>
      </c>
      <c r="E71" s="95"/>
      <c r="F71" s="102">
        <v>45974</v>
      </c>
      <c r="G71" s="83"/>
      <c r="H71" s="87"/>
    </row>
    <row r="72" spans="1:8" ht="13.8" x14ac:dyDescent="0.25">
      <c r="A72" s="86" t="s">
        <v>176</v>
      </c>
      <c r="B72" s="84"/>
      <c r="C72" s="84"/>
      <c r="D72" s="96" t="s">
        <v>146</v>
      </c>
      <c r="E72" s="95" t="s">
        <v>147</v>
      </c>
      <c r="F72" s="102">
        <v>45974</v>
      </c>
      <c r="G72" s="83"/>
      <c r="H72" s="87"/>
    </row>
    <row r="73" spans="1:8" ht="13.8" x14ac:dyDescent="0.25">
      <c r="A73" s="86"/>
      <c r="B73" s="84"/>
      <c r="C73" s="84"/>
      <c r="D73" s="96" t="s">
        <v>148</v>
      </c>
      <c r="E73" s="95"/>
      <c r="F73" s="102">
        <v>45974</v>
      </c>
      <c r="G73" s="83"/>
      <c r="H73" s="87"/>
    </row>
    <row r="74" spans="1:8" ht="13.8" x14ac:dyDescent="0.25">
      <c r="A74" s="86"/>
      <c r="B74" s="84"/>
      <c r="C74" s="84"/>
      <c r="D74" s="96" t="s">
        <v>149</v>
      </c>
      <c r="E74" s="95"/>
      <c r="F74" s="102">
        <v>45974</v>
      </c>
      <c r="G74" s="83"/>
      <c r="H74" s="87"/>
    </row>
    <row r="75" spans="1:8" ht="13.8" x14ac:dyDescent="0.25">
      <c r="A75" s="86"/>
      <c r="B75" s="84"/>
      <c r="C75" s="84"/>
      <c r="D75" s="96" t="s">
        <v>150</v>
      </c>
      <c r="E75" s="95"/>
      <c r="F75" s="165">
        <v>46133</v>
      </c>
      <c r="G75" s="83"/>
      <c r="H75" s="87"/>
    </row>
    <row r="76" spans="1:8" ht="13.8" x14ac:dyDescent="0.25">
      <c r="A76" s="86" t="s">
        <v>177</v>
      </c>
      <c r="B76" s="84"/>
      <c r="C76" s="84"/>
      <c r="D76" s="93" t="s">
        <v>151</v>
      </c>
      <c r="E76" s="95" t="s">
        <v>152</v>
      </c>
      <c r="F76" s="116">
        <v>45988</v>
      </c>
      <c r="G76" s="83"/>
      <c r="H76" s="87"/>
    </row>
    <row r="77" spans="1:8" ht="13.8" x14ac:dyDescent="0.25">
      <c r="A77" s="86"/>
      <c r="B77" s="84"/>
      <c r="C77" s="84"/>
      <c r="D77" s="93" t="s">
        <v>153</v>
      </c>
      <c r="E77" s="151" t="s">
        <v>237</v>
      </c>
      <c r="F77" s="117">
        <v>46091</v>
      </c>
      <c r="G77" s="83"/>
      <c r="H77" s="87"/>
    </row>
    <row r="78" spans="1:8" ht="13.8" x14ac:dyDescent="0.25">
      <c r="A78" s="86"/>
      <c r="B78" s="84"/>
      <c r="C78" s="84"/>
      <c r="D78" s="93" t="s">
        <v>154</v>
      </c>
      <c r="E78" s="95"/>
      <c r="F78" s="102">
        <v>45974</v>
      </c>
      <c r="G78" s="83"/>
      <c r="H78" s="87"/>
    </row>
    <row r="79" spans="1:8" ht="13.8" x14ac:dyDescent="0.25">
      <c r="A79" s="86"/>
      <c r="B79" s="84"/>
      <c r="C79" s="84"/>
      <c r="D79" s="93" t="s">
        <v>155</v>
      </c>
      <c r="E79" s="95"/>
      <c r="F79" s="116">
        <v>45986</v>
      </c>
      <c r="G79" s="83"/>
      <c r="H79" s="87"/>
    </row>
    <row r="80" spans="1:8" ht="13.8" x14ac:dyDescent="0.25">
      <c r="A80" s="86" t="s">
        <v>178</v>
      </c>
      <c r="B80" s="84"/>
      <c r="C80" s="84"/>
      <c r="D80" s="93" t="s">
        <v>156</v>
      </c>
      <c r="E80" s="95" t="s">
        <v>157</v>
      </c>
      <c r="F80" s="102">
        <v>45974</v>
      </c>
      <c r="G80" s="83"/>
      <c r="H80" s="87"/>
    </row>
    <row r="81" spans="1:8" ht="13.8" x14ac:dyDescent="0.25">
      <c r="A81" s="84"/>
      <c r="B81" s="84"/>
      <c r="C81" s="84"/>
      <c r="D81" s="88" t="s">
        <v>158</v>
      </c>
      <c r="E81" s="95"/>
      <c r="F81" s="102">
        <v>45974</v>
      </c>
      <c r="G81" s="83"/>
      <c r="H81" s="87"/>
    </row>
    <row r="82" spans="1:8" ht="13.8" x14ac:dyDescent="0.25">
      <c r="A82" s="86"/>
      <c r="B82" s="84"/>
      <c r="C82" s="84"/>
      <c r="D82" s="82" t="s">
        <v>159</v>
      </c>
      <c r="E82" s="82"/>
      <c r="F82" s="116">
        <v>45986</v>
      </c>
      <c r="G82" s="83"/>
      <c r="H82" s="87"/>
    </row>
    <row r="83" spans="1:8" ht="13.8" x14ac:dyDescent="0.25">
      <c r="A83" s="86"/>
      <c r="B83" s="84"/>
      <c r="C83" s="84"/>
      <c r="D83" s="82" t="s">
        <v>77</v>
      </c>
      <c r="E83" s="82"/>
      <c r="F83" s="102">
        <v>45974</v>
      </c>
      <c r="G83" s="83"/>
      <c r="H83" s="8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1"/>
  <sheetViews>
    <sheetView workbookViewId="0">
      <selection activeCell="E58" sqref="E58"/>
    </sheetView>
  </sheetViews>
  <sheetFormatPr defaultRowHeight="13.2" x14ac:dyDescent="0.25"/>
  <cols>
    <col min="1" max="1" width="6" customWidth="1"/>
    <col min="2" max="2" width="12" customWidth="1"/>
    <col min="3" max="3" width="27.6640625" customWidth="1"/>
    <col min="4" max="4" width="12.5546875" customWidth="1"/>
    <col min="5" max="5" width="21.5546875" customWidth="1"/>
  </cols>
  <sheetData>
    <row r="1" spans="1:11" ht="15.6" x14ac:dyDescent="0.3">
      <c r="A1" s="6"/>
      <c r="B1" s="17" t="s">
        <v>18</v>
      </c>
      <c r="C1" s="18"/>
      <c r="D1" s="18"/>
      <c r="E1" s="19" t="s">
        <v>5</v>
      </c>
      <c r="F1" s="6"/>
      <c r="G1" s="6"/>
      <c r="H1" s="6"/>
      <c r="I1" s="6"/>
      <c r="J1" s="6"/>
      <c r="K1" s="5"/>
    </row>
    <row r="2" spans="1:11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6"/>
      <c r="G2" s="6"/>
      <c r="H2" s="6"/>
      <c r="I2" s="6"/>
      <c r="J2" s="6"/>
      <c r="K2" s="5"/>
    </row>
    <row r="3" spans="1:11" ht="15.6" x14ac:dyDescent="0.3">
      <c r="A3" s="6"/>
      <c r="B3" s="17"/>
      <c r="C3" s="18" t="s">
        <v>81</v>
      </c>
      <c r="D3" s="18"/>
      <c r="E3" s="50">
        <f>SUM(E7:E80)</f>
        <v>0</v>
      </c>
      <c r="F3" s="6"/>
      <c r="G3" s="6"/>
      <c r="H3" s="6"/>
      <c r="I3" s="6"/>
      <c r="J3" s="6"/>
      <c r="K3" s="5"/>
    </row>
    <row r="4" spans="1:11" ht="15.6" x14ac:dyDescent="0.3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6"/>
      <c r="G4" s="6"/>
      <c r="H4" s="6"/>
      <c r="I4" s="6"/>
      <c r="J4" s="6"/>
      <c r="K4" s="5"/>
    </row>
    <row r="5" spans="1:11" ht="17.399999999999999" x14ac:dyDescent="0.3">
      <c r="A5" s="6"/>
      <c r="B5" s="17"/>
      <c r="C5" s="74" t="s">
        <v>82</v>
      </c>
      <c r="D5" s="18"/>
      <c r="E5" s="21"/>
      <c r="F5" s="6"/>
      <c r="G5" s="6"/>
      <c r="H5" s="6"/>
      <c r="I5" s="6"/>
      <c r="J5" s="6"/>
      <c r="K5" s="5"/>
    </row>
    <row r="6" spans="1:11" ht="15.6" x14ac:dyDescent="0.3">
      <c r="A6" s="6"/>
      <c r="B6" s="22"/>
      <c r="C6" s="20" t="s">
        <v>31</v>
      </c>
      <c r="D6" s="22"/>
      <c r="E6" s="21"/>
      <c r="F6" s="6"/>
      <c r="G6" s="6"/>
      <c r="H6" s="6"/>
      <c r="I6" s="6"/>
      <c r="J6" s="6"/>
      <c r="K6" s="5"/>
    </row>
    <row r="7" spans="1:11" ht="15.6" x14ac:dyDescent="0.3">
      <c r="A7" s="43">
        <v>1</v>
      </c>
      <c r="B7" s="23">
        <v>45960</v>
      </c>
      <c r="C7" s="11" t="s">
        <v>42</v>
      </c>
      <c r="D7" s="56">
        <v>45965</v>
      </c>
      <c r="E7" s="26"/>
      <c r="F7" s="6"/>
      <c r="G7" s="6"/>
      <c r="H7" s="6"/>
      <c r="I7" s="6"/>
      <c r="J7" s="6"/>
      <c r="K7" s="5"/>
    </row>
    <row r="8" spans="1:11" ht="15.6" x14ac:dyDescent="0.3">
      <c r="A8" s="43">
        <f>+A7+1</f>
        <v>2</v>
      </c>
      <c r="B8" s="23">
        <v>45960</v>
      </c>
      <c r="C8" s="11" t="s">
        <v>20</v>
      </c>
      <c r="D8" s="28">
        <v>45967</v>
      </c>
      <c r="E8" s="26"/>
      <c r="F8" s="6"/>
      <c r="G8" s="6"/>
      <c r="H8" s="6"/>
      <c r="I8" s="6"/>
      <c r="J8" s="6"/>
      <c r="K8" s="5"/>
    </row>
    <row r="9" spans="1:11" ht="15.6" x14ac:dyDescent="0.3">
      <c r="A9" s="43">
        <f t="shared" ref="A9:A12" si="0">+A8+1</f>
        <v>3</v>
      </c>
      <c r="B9" s="23">
        <v>45960</v>
      </c>
      <c r="C9" s="11" t="s">
        <v>48</v>
      </c>
      <c r="D9" s="28">
        <v>45967</v>
      </c>
      <c r="E9" s="26"/>
      <c r="F9" s="6"/>
      <c r="G9" s="6"/>
      <c r="H9" s="6"/>
      <c r="I9" s="6"/>
      <c r="J9" s="6"/>
      <c r="K9" s="5"/>
    </row>
    <row r="10" spans="1:11" ht="15.6" x14ac:dyDescent="0.3">
      <c r="A10" s="43">
        <f t="shared" si="0"/>
        <v>4</v>
      </c>
      <c r="B10" s="23">
        <v>45960</v>
      </c>
      <c r="C10" s="11" t="s">
        <v>50</v>
      </c>
      <c r="D10" s="56">
        <v>45965</v>
      </c>
      <c r="E10" s="26"/>
      <c r="F10" s="6"/>
      <c r="G10" s="6"/>
      <c r="H10" s="6"/>
      <c r="I10" s="6"/>
      <c r="J10" s="6"/>
      <c r="K10" s="5"/>
    </row>
    <row r="11" spans="1:11" ht="15.6" x14ac:dyDescent="0.3">
      <c r="A11" s="43">
        <f t="shared" si="0"/>
        <v>5</v>
      </c>
      <c r="B11" s="23">
        <v>45960</v>
      </c>
      <c r="C11" s="11" t="s">
        <v>19</v>
      </c>
      <c r="D11" s="56">
        <v>45965</v>
      </c>
      <c r="E11" s="26"/>
      <c r="F11" s="6"/>
      <c r="G11" s="6"/>
      <c r="H11" s="6"/>
      <c r="I11" s="6"/>
      <c r="J11" s="6"/>
      <c r="K11" s="5"/>
    </row>
    <row r="12" spans="1:11" ht="15.6" x14ac:dyDescent="0.3">
      <c r="A12" s="43">
        <f t="shared" si="0"/>
        <v>6</v>
      </c>
      <c r="B12" s="23">
        <v>45960</v>
      </c>
      <c r="C12" s="11" t="s">
        <v>60</v>
      </c>
      <c r="D12" s="28">
        <v>45967</v>
      </c>
      <c r="E12" s="26"/>
      <c r="F12" s="6"/>
      <c r="G12" s="6"/>
      <c r="H12" s="6"/>
      <c r="I12" s="6"/>
      <c r="J12" s="6"/>
      <c r="K12" s="5"/>
    </row>
    <row r="13" spans="1:11" ht="15.6" x14ac:dyDescent="0.3">
      <c r="A13" s="43">
        <v>7</v>
      </c>
      <c r="B13" s="23">
        <v>45960</v>
      </c>
      <c r="C13" s="11" t="s">
        <v>85</v>
      </c>
      <c r="D13" s="56">
        <v>45965</v>
      </c>
      <c r="E13" s="26"/>
      <c r="F13" s="6"/>
      <c r="G13" s="6"/>
      <c r="H13" s="6"/>
      <c r="I13" s="6"/>
      <c r="J13" s="6"/>
      <c r="K13" s="5"/>
    </row>
    <row r="14" spans="1:11" ht="15.6" x14ac:dyDescent="0.3">
      <c r="A14" s="43"/>
      <c r="B14" s="23"/>
      <c r="C14" s="11"/>
      <c r="D14" s="28"/>
      <c r="E14" s="47"/>
      <c r="F14" s="6"/>
      <c r="G14" s="6"/>
      <c r="H14" s="6"/>
      <c r="I14" s="6"/>
      <c r="J14" s="6"/>
      <c r="K14" s="5"/>
    </row>
    <row r="15" spans="1:11" ht="15.6" x14ac:dyDescent="0.3">
      <c r="A15" s="6"/>
      <c r="B15" s="23"/>
      <c r="C15" s="20" t="s">
        <v>32</v>
      </c>
      <c r="D15" s="25"/>
      <c r="E15" s="22"/>
      <c r="F15" s="6"/>
      <c r="G15" s="6"/>
      <c r="H15" s="6"/>
      <c r="I15" s="6"/>
      <c r="J15" s="6"/>
      <c r="K15" s="5"/>
    </row>
    <row r="16" spans="1:11" ht="15.6" x14ac:dyDescent="0.3">
      <c r="A16" s="38">
        <v>1</v>
      </c>
      <c r="B16" s="23">
        <v>45960</v>
      </c>
      <c r="C16" s="11" t="s">
        <v>23</v>
      </c>
      <c r="D16" s="28">
        <v>45967</v>
      </c>
      <c r="E16" s="26"/>
      <c r="F16" s="6"/>
      <c r="G16" s="6"/>
      <c r="H16" s="6"/>
      <c r="I16" s="6"/>
      <c r="J16" s="6"/>
      <c r="K16" s="5"/>
    </row>
    <row r="17" spans="1:11" ht="15.6" x14ac:dyDescent="0.3">
      <c r="A17" s="43">
        <f>+A16+1</f>
        <v>2</v>
      </c>
      <c r="B17" s="23">
        <v>45960</v>
      </c>
      <c r="C17" s="11" t="s">
        <v>49</v>
      </c>
      <c r="D17" s="27">
        <v>45972</v>
      </c>
      <c r="E17" s="26"/>
      <c r="F17" s="6"/>
      <c r="G17" s="6"/>
      <c r="H17" s="6"/>
      <c r="I17" s="6"/>
      <c r="J17" s="6"/>
      <c r="K17" s="5"/>
    </row>
    <row r="18" spans="1:11" ht="15.6" x14ac:dyDescent="0.3">
      <c r="A18" s="43">
        <f t="shared" ref="A18:A22" si="1">+A17+1</f>
        <v>3</v>
      </c>
      <c r="B18" s="23">
        <v>45960</v>
      </c>
      <c r="C18" s="11" t="s">
        <v>76</v>
      </c>
      <c r="D18" s="56">
        <v>45965</v>
      </c>
      <c r="E18" s="26"/>
      <c r="F18" s="6"/>
      <c r="G18" s="6"/>
      <c r="H18" s="6"/>
      <c r="I18" s="6"/>
      <c r="J18" s="6"/>
      <c r="K18" s="5"/>
    </row>
    <row r="19" spans="1:11" ht="15.6" x14ac:dyDescent="0.3">
      <c r="A19" s="43">
        <f t="shared" si="1"/>
        <v>4</v>
      </c>
      <c r="B19" s="23">
        <v>45960</v>
      </c>
      <c r="C19" s="11" t="s">
        <v>55</v>
      </c>
      <c r="D19" s="28">
        <v>45967</v>
      </c>
      <c r="E19" s="26"/>
      <c r="F19" s="6"/>
      <c r="G19" s="6"/>
      <c r="H19" s="6"/>
      <c r="I19" s="6"/>
      <c r="J19" s="6"/>
      <c r="K19" s="5"/>
    </row>
    <row r="20" spans="1:11" ht="15.6" x14ac:dyDescent="0.3">
      <c r="A20" s="43">
        <f t="shared" si="1"/>
        <v>5</v>
      </c>
      <c r="B20" s="23">
        <v>45960</v>
      </c>
      <c r="C20" s="11" t="s">
        <v>46</v>
      </c>
      <c r="D20" s="56">
        <v>45965</v>
      </c>
      <c r="E20" s="26"/>
      <c r="F20" s="6"/>
      <c r="G20" s="6"/>
      <c r="H20" s="6"/>
      <c r="I20" s="6"/>
      <c r="J20" s="6"/>
      <c r="K20" s="5"/>
    </row>
    <row r="21" spans="1:11" ht="15.6" x14ac:dyDescent="0.3">
      <c r="A21" s="43">
        <f t="shared" si="1"/>
        <v>6</v>
      </c>
      <c r="B21" s="23">
        <v>45960</v>
      </c>
      <c r="C21" s="11" t="s">
        <v>71</v>
      </c>
      <c r="D21" s="28">
        <v>45967</v>
      </c>
      <c r="E21" s="26"/>
      <c r="F21" s="6"/>
      <c r="G21" s="6"/>
      <c r="H21" s="6"/>
      <c r="I21" s="6"/>
      <c r="J21" s="6"/>
      <c r="K21" s="5"/>
    </row>
    <row r="22" spans="1:11" ht="15.6" x14ac:dyDescent="0.3">
      <c r="A22" s="43">
        <f t="shared" si="1"/>
        <v>7</v>
      </c>
      <c r="B22" s="23">
        <v>45960</v>
      </c>
      <c r="C22" s="11" t="s">
        <v>36</v>
      </c>
      <c r="D22" s="56">
        <v>45965</v>
      </c>
      <c r="E22" s="26"/>
      <c r="F22" s="6"/>
      <c r="G22" s="6"/>
      <c r="H22" s="6"/>
      <c r="I22" s="6"/>
      <c r="J22" s="6"/>
      <c r="K22" s="5"/>
    </row>
    <row r="23" spans="1:11" ht="15.6" x14ac:dyDescent="0.3">
      <c r="A23" s="43"/>
      <c r="B23" s="23"/>
      <c r="C23" s="11"/>
      <c r="D23" s="28"/>
      <c r="E23" s="10"/>
      <c r="F23" s="6"/>
      <c r="G23" s="6"/>
      <c r="H23" s="6"/>
      <c r="I23" s="6"/>
      <c r="J23" s="6"/>
      <c r="K23" s="5"/>
    </row>
    <row r="24" spans="1:11" ht="15.6" x14ac:dyDescent="0.3">
      <c r="A24" s="6"/>
      <c r="B24" s="23"/>
      <c r="C24" s="20" t="s">
        <v>33</v>
      </c>
      <c r="D24" s="24"/>
      <c r="E24" s="26"/>
      <c r="F24" s="6"/>
      <c r="G24" s="6"/>
      <c r="H24" s="6"/>
      <c r="I24" s="6"/>
      <c r="J24" s="6"/>
      <c r="K24" s="5"/>
    </row>
    <row r="25" spans="1:11" ht="15.6" x14ac:dyDescent="0.3">
      <c r="A25" s="43">
        <v>1</v>
      </c>
      <c r="B25" s="23">
        <v>45960</v>
      </c>
      <c r="C25" s="11" t="s">
        <v>62</v>
      </c>
      <c r="D25" s="56">
        <v>45965</v>
      </c>
      <c r="E25" s="26"/>
      <c r="F25" s="6"/>
      <c r="G25" s="6"/>
      <c r="H25" s="6"/>
      <c r="I25" s="6"/>
      <c r="J25" s="6"/>
      <c r="K25" s="5"/>
    </row>
    <row r="26" spans="1:11" ht="15.6" x14ac:dyDescent="0.3">
      <c r="A26" s="43">
        <f>+A25+1</f>
        <v>2</v>
      </c>
      <c r="B26" s="23">
        <v>45960</v>
      </c>
      <c r="C26" s="11" t="s">
        <v>86</v>
      </c>
      <c r="D26" s="56">
        <v>45965</v>
      </c>
      <c r="E26" s="26"/>
      <c r="F26" s="6"/>
      <c r="G26" s="6"/>
      <c r="H26" s="6"/>
      <c r="I26" s="6"/>
      <c r="J26" s="6"/>
      <c r="K26" s="5"/>
    </row>
    <row r="27" spans="1:11" ht="15.6" x14ac:dyDescent="0.3">
      <c r="A27" s="43">
        <f t="shared" ref="A27:A31" si="2">+A26+1</f>
        <v>3</v>
      </c>
      <c r="B27" s="23">
        <v>45960</v>
      </c>
      <c r="C27" s="11" t="s">
        <v>26</v>
      </c>
      <c r="D27" s="56">
        <v>45965</v>
      </c>
      <c r="E27" s="26"/>
      <c r="F27" s="6"/>
      <c r="G27" s="6"/>
      <c r="H27" s="6"/>
      <c r="I27" s="6"/>
      <c r="J27" s="6"/>
      <c r="K27" s="5"/>
    </row>
    <row r="28" spans="1:11" ht="15.6" x14ac:dyDescent="0.3">
      <c r="A28" s="43">
        <f t="shared" si="2"/>
        <v>4</v>
      </c>
      <c r="B28" s="23">
        <v>45960</v>
      </c>
      <c r="C28" s="79" t="s">
        <v>69</v>
      </c>
      <c r="D28" s="56">
        <v>45965</v>
      </c>
      <c r="E28" s="26"/>
      <c r="F28" s="6"/>
      <c r="G28" s="6"/>
      <c r="H28" s="6"/>
      <c r="I28" s="6"/>
      <c r="J28" s="6"/>
      <c r="K28" s="5"/>
    </row>
    <row r="29" spans="1:11" ht="15.6" x14ac:dyDescent="0.3">
      <c r="A29" s="43">
        <f t="shared" si="2"/>
        <v>5</v>
      </c>
      <c r="B29" s="23">
        <v>45960</v>
      </c>
      <c r="C29" s="11" t="s">
        <v>70</v>
      </c>
      <c r="D29" s="56">
        <v>45965</v>
      </c>
      <c r="E29" s="26"/>
      <c r="F29" s="6"/>
      <c r="G29" s="6"/>
      <c r="H29" s="6"/>
      <c r="I29" s="6"/>
      <c r="J29" s="6"/>
      <c r="K29" s="5"/>
    </row>
    <row r="30" spans="1:11" ht="15.6" x14ac:dyDescent="0.3">
      <c r="A30" s="43">
        <f t="shared" si="2"/>
        <v>6</v>
      </c>
      <c r="B30" s="23">
        <v>45960</v>
      </c>
      <c r="C30" s="79" t="s">
        <v>40</v>
      </c>
      <c r="D30" s="28">
        <v>45967</v>
      </c>
      <c r="E30" s="26"/>
      <c r="F30" s="6"/>
      <c r="G30" s="6"/>
      <c r="H30" s="6"/>
      <c r="I30" s="6"/>
      <c r="J30" s="6"/>
      <c r="K30" s="5"/>
    </row>
    <row r="31" spans="1:11" ht="15.6" x14ac:dyDescent="0.3">
      <c r="A31" s="43">
        <f t="shared" si="2"/>
        <v>7</v>
      </c>
      <c r="B31" s="23">
        <v>45960</v>
      </c>
      <c r="C31" s="11" t="s">
        <v>38</v>
      </c>
      <c r="D31" s="28">
        <v>45967</v>
      </c>
      <c r="E31" s="26"/>
      <c r="F31" s="6"/>
      <c r="G31" s="6"/>
      <c r="H31" s="6"/>
      <c r="I31" s="6"/>
      <c r="J31" s="6"/>
      <c r="K31" s="5"/>
    </row>
    <row r="32" spans="1:11" ht="15.6" x14ac:dyDescent="0.3">
      <c r="A32" s="43"/>
      <c r="B32" s="23"/>
      <c r="C32" s="11"/>
      <c r="D32" s="24"/>
      <c r="E32" s="47"/>
      <c r="F32" s="6"/>
      <c r="G32" s="6"/>
      <c r="H32" s="6"/>
      <c r="I32" s="6"/>
      <c r="J32" s="6"/>
      <c r="K32" s="5"/>
    </row>
    <row r="33" spans="1:11" ht="15.6" x14ac:dyDescent="0.3">
      <c r="A33" s="6"/>
      <c r="B33" s="23"/>
      <c r="C33" s="20" t="s">
        <v>34</v>
      </c>
      <c r="D33" s="28"/>
      <c r="E33" s="26"/>
      <c r="F33" s="6"/>
      <c r="G33" s="6"/>
      <c r="H33" s="6"/>
      <c r="I33" s="6"/>
      <c r="J33" s="6"/>
      <c r="K33" s="5"/>
    </row>
    <row r="34" spans="1:11" ht="15.6" x14ac:dyDescent="0.3">
      <c r="A34" s="43">
        <v>1</v>
      </c>
      <c r="B34" s="23">
        <v>45960</v>
      </c>
      <c r="C34" s="11" t="s">
        <v>72</v>
      </c>
      <c r="D34" s="56">
        <v>45965</v>
      </c>
      <c r="E34" s="26"/>
      <c r="F34" s="6"/>
      <c r="G34" s="6"/>
      <c r="H34" s="6"/>
      <c r="I34" s="6"/>
      <c r="J34" s="6"/>
      <c r="K34" s="5"/>
    </row>
    <row r="35" spans="1:11" ht="15.6" x14ac:dyDescent="0.3">
      <c r="A35" s="43">
        <f t="shared" ref="A35:A40" si="3">+A34+1</f>
        <v>2</v>
      </c>
      <c r="B35" s="23">
        <v>45960</v>
      </c>
      <c r="C35" s="11" t="s">
        <v>56</v>
      </c>
      <c r="D35" s="27">
        <v>45972</v>
      </c>
      <c r="E35" s="26"/>
      <c r="F35" s="6"/>
      <c r="G35" s="6"/>
      <c r="H35" s="6"/>
      <c r="I35" s="6"/>
      <c r="J35" s="6"/>
      <c r="K35" s="5"/>
    </row>
    <row r="36" spans="1:11" ht="15.6" x14ac:dyDescent="0.3">
      <c r="A36" s="43">
        <f t="shared" si="3"/>
        <v>3</v>
      </c>
      <c r="B36" s="23">
        <v>45960</v>
      </c>
      <c r="C36" s="79" t="s">
        <v>45</v>
      </c>
      <c r="D36" s="56">
        <v>45965</v>
      </c>
      <c r="E36" s="26"/>
      <c r="F36" s="6"/>
      <c r="G36" s="6"/>
      <c r="H36" s="6"/>
      <c r="I36" s="6"/>
      <c r="J36" s="6"/>
      <c r="K36" s="5"/>
    </row>
    <row r="37" spans="1:11" ht="15.6" x14ac:dyDescent="0.3">
      <c r="A37" s="43">
        <f t="shared" si="3"/>
        <v>4</v>
      </c>
      <c r="B37" s="23">
        <v>45960</v>
      </c>
      <c r="C37" s="11" t="s">
        <v>87</v>
      </c>
      <c r="D37" s="56">
        <v>45965</v>
      </c>
      <c r="E37" s="26"/>
      <c r="F37" s="6"/>
      <c r="G37" s="6"/>
      <c r="H37" s="6"/>
      <c r="I37" s="6"/>
      <c r="J37" s="6"/>
      <c r="K37" s="5"/>
    </row>
    <row r="38" spans="1:11" ht="15.6" x14ac:dyDescent="0.3">
      <c r="A38" s="43">
        <f t="shared" si="3"/>
        <v>5</v>
      </c>
      <c r="B38" s="23">
        <v>45960</v>
      </c>
      <c r="C38" s="11" t="s">
        <v>28</v>
      </c>
      <c r="D38" s="28">
        <v>45967</v>
      </c>
      <c r="E38" s="26"/>
      <c r="F38" s="6"/>
      <c r="G38" s="6"/>
      <c r="H38" s="6"/>
      <c r="I38" s="6"/>
      <c r="J38" s="6"/>
      <c r="K38" s="5"/>
    </row>
    <row r="39" spans="1:11" ht="15.6" x14ac:dyDescent="0.3">
      <c r="A39" s="43">
        <f t="shared" si="3"/>
        <v>6</v>
      </c>
      <c r="B39" s="23">
        <v>45960</v>
      </c>
      <c r="C39" s="11" t="s">
        <v>52</v>
      </c>
      <c r="D39" s="56">
        <v>45965</v>
      </c>
      <c r="E39" s="26"/>
      <c r="F39" s="6"/>
      <c r="G39" s="6"/>
      <c r="H39" s="6"/>
      <c r="I39" s="6"/>
      <c r="J39" s="6"/>
      <c r="K39" s="5"/>
    </row>
    <row r="40" spans="1:11" ht="15.6" x14ac:dyDescent="0.3">
      <c r="A40" s="43">
        <f t="shared" si="3"/>
        <v>7</v>
      </c>
      <c r="B40" s="23">
        <v>45960</v>
      </c>
      <c r="C40" s="11" t="s">
        <v>27</v>
      </c>
      <c r="D40" s="28">
        <v>45967</v>
      </c>
      <c r="E40" s="26"/>
      <c r="F40" s="6"/>
      <c r="G40" s="6"/>
      <c r="H40" s="6"/>
      <c r="I40" s="6"/>
      <c r="J40" s="6"/>
      <c r="K40" s="5"/>
    </row>
    <row r="41" spans="1:11" ht="15.6" x14ac:dyDescent="0.3">
      <c r="A41" s="43"/>
      <c r="B41" s="23"/>
      <c r="C41" s="35"/>
      <c r="D41" s="13"/>
      <c r="E41" s="47"/>
      <c r="F41" s="6"/>
      <c r="G41" s="6"/>
      <c r="H41" s="6"/>
      <c r="I41" s="6"/>
      <c r="J41" s="6"/>
      <c r="K41" s="5"/>
    </row>
    <row r="42" spans="1:11" ht="15.6" x14ac:dyDescent="0.3">
      <c r="A42" s="43"/>
      <c r="B42" s="23"/>
      <c r="C42" s="35"/>
      <c r="D42" s="13"/>
      <c r="E42" s="47"/>
      <c r="F42" s="6"/>
      <c r="G42" s="6"/>
      <c r="H42" s="6"/>
      <c r="I42" s="6"/>
      <c r="J42" s="6"/>
      <c r="K42" s="5"/>
    </row>
    <row r="43" spans="1:11" ht="15.6" x14ac:dyDescent="0.3">
      <c r="A43" s="43"/>
      <c r="B43" s="23"/>
      <c r="C43" s="35"/>
      <c r="D43" s="13"/>
      <c r="E43" s="47"/>
      <c r="F43" s="6"/>
      <c r="G43" s="6"/>
      <c r="H43" s="6"/>
      <c r="I43" s="6"/>
      <c r="J43" s="6"/>
      <c r="K43" s="5"/>
    </row>
    <row r="44" spans="1:11" ht="15.6" x14ac:dyDescent="0.3">
      <c r="A44" s="43"/>
      <c r="B44" s="23"/>
      <c r="C44" s="35"/>
      <c r="D44" s="13"/>
      <c r="E44" s="47"/>
      <c r="F44" s="6"/>
      <c r="G44" s="6"/>
      <c r="H44" s="6"/>
      <c r="I44" s="6"/>
      <c r="J44" s="6"/>
      <c r="K44" s="5"/>
    </row>
    <row r="45" spans="1:11" ht="15.6" x14ac:dyDescent="0.3">
      <c r="A45" s="43"/>
      <c r="B45" s="23"/>
      <c r="C45" s="35"/>
      <c r="D45" s="13"/>
      <c r="E45" s="47"/>
      <c r="F45" s="6"/>
      <c r="G45" s="6"/>
      <c r="H45" s="6"/>
      <c r="I45" s="6"/>
      <c r="J45" s="6"/>
      <c r="K45" s="5"/>
    </row>
    <row r="46" spans="1:11" ht="15.6" x14ac:dyDescent="0.3">
      <c r="A46" s="75"/>
      <c r="B46" s="23"/>
      <c r="C46" s="12"/>
      <c r="D46" s="39"/>
      <c r="E46" s="10"/>
      <c r="F46" s="6"/>
      <c r="G46" s="6"/>
      <c r="H46" s="6"/>
      <c r="I46" s="6"/>
      <c r="J46" s="6"/>
      <c r="K46" s="5"/>
    </row>
    <row r="47" spans="1:11" ht="15.6" x14ac:dyDescent="0.3">
      <c r="A47" s="75"/>
      <c r="B47" s="23"/>
      <c r="C47" s="18" t="s">
        <v>83</v>
      </c>
      <c r="D47" s="40"/>
      <c r="E47" s="10"/>
      <c r="F47" s="6"/>
      <c r="G47" s="6"/>
      <c r="H47" s="6"/>
      <c r="I47" s="6"/>
      <c r="J47" s="6"/>
      <c r="K47" s="5"/>
    </row>
    <row r="48" spans="1:11" ht="15.6" x14ac:dyDescent="0.3">
      <c r="A48" s="6"/>
      <c r="B48" s="76"/>
      <c r="C48" s="20" t="s">
        <v>31</v>
      </c>
      <c r="D48" s="76"/>
      <c r="E48" s="76"/>
      <c r="F48" s="6"/>
      <c r="G48" s="6"/>
      <c r="H48" s="6"/>
      <c r="I48" s="6"/>
      <c r="J48" s="6"/>
      <c r="K48" s="5"/>
    </row>
    <row r="49" spans="1:11" ht="15.6" x14ac:dyDescent="0.3">
      <c r="A49" s="6"/>
      <c r="B49" s="76"/>
      <c r="C49" s="20"/>
      <c r="D49" s="76"/>
      <c r="E49" s="76"/>
      <c r="F49" s="6"/>
      <c r="G49" s="6"/>
      <c r="H49" s="6"/>
      <c r="I49" s="6"/>
      <c r="J49" s="6"/>
      <c r="K49" s="5"/>
    </row>
    <row r="50" spans="1:11" ht="15.6" x14ac:dyDescent="0.3">
      <c r="A50" s="75">
        <v>1</v>
      </c>
      <c r="B50" s="23">
        <v>45960</v>
      </c>
      <c r="C50" s="11" t="s">
        <v>89</v>
      </c>
      <c r="D50" s="27">
        <v>45972</v>
      </c>
      <c r="E50" s="80"/>
      <c r="F50" s="6"/>
      <c r="G50" s="6"/>
      <c r="H50" s="6"/>
      <c r="I50" s="6"/>
      <c r="J50" s="6"/>
      <c r="K50" s="5"/>
    </row>
    <row r="51" spans="1:11" ht="15.6" x14ac:dyDescent="0.3">
      <c r="A51" s="75">
        <f t="shared" ref="A51:A52" si="4">+A50+1</f>
        <v>2</v>
      </c>
      <c r="B51" s="23">
        <v>45960</v>
      </c>
      <c r="C51" s="11" t="s">
        <v>91</v>
      </c>
      <c r="D51" s="56">
        <v>45965</v>
      </c>
      <c r="E51" s="80"/>
      <c r="F51" s="6"/>
      <c r="G51" s="6"/>
      <c r="H51" s="6"/>
      <c r="I51" s="6"/>
      <c r="J51" s="6"/>
      <c r="K51" s="5"/>
    </row>
    <row r="52" spans="1:11" ht="15.6" x14ac:dyDescent="0.3">
      <c r="A52" s="75">
        <f t="shared" si="4"/>
        <v>3</v>
      </c>
      <c r="B52" s="23">
        <v>45960</v>
      </c>
      <c r="C52" s="79" t="s">
        <v>90</v>
      </c>
      <c r="D52" s="56">
        <v>45965</v>
      </c>
      <c r="E52" s="80"/>
      <c r="F52" s="6"/>
      <c r="G52" s="6"/>
      <c r="H52" s="6"/>
      <c r="I52" s="6"/>
      <c r="J52" s="6"/>
      <c r="K52" s="5"/>
    </row>
    <row r="53" spans="1:11" ht="15" x14ac:dyDescent="0.25">
      <c r="A53" s="76"/>
      <c r="B53" s="76"/>
      <c r="C53" s="76"/>
      <c r="D53" s="76"/>
      <c r="E53" s="76"/>
      <c r="F53" s="6"/>
      <c r="G53" s="6"/>
      <c r="H53" s="6"/>
      <c r="I53" s="6"/>
      <c r="J53" s="6"/>
      <c r="K53" s="5"/>
    </row>
    <row r="54" spans="1:11" ht="15.6" x14ac:dyDescent="0.3">
      <c r="A54" s="76"/>
      <c r="B54" s="76"/>
      <c r="C54" s="20" t="s">
        <v>32</v>
      </c>
      <c r="D54" s="76"/>
      <c r="E54" s="76"/>
      <c r="F54" s="6"/>
      <c r="G54" s="6"/>
      <c r="H54" s="6"/>
      <c r="I54" s="6"/>
      <c r="J54" s="6"/>
      <c r="K54" s="5"/>
    </row>
    <row r="55" spans="1:11" ht="15" x14ac:dyDescent="0.25">
      <c r="A55" s="76"/>
      <c r="B55" s="76"/>
      <c r="C55" s="76"/>
      <c r="D55" s="76"/>
      <c r="E55" s="76"/>
      <c r="F55" s="6"/>
      <c r="G55" s="6"/>
      <c r="H55" s="6"/>
      <c r="I55" s="6"/>
      <c r="J55" s="6"/>
      <c r="K55" s="5"/>
    </row>
    <row r="56" spans="1:11" ht="15.6" x14ac:dyDescent="0.3">
      <c r="A56" s="75">
        <v>1</v>
      </c>
      <c r="B56" s="23">
        <v>45960</v>
      </c>
      <c r="C56" s="11" t="s">
        <v>88</v>
      </c>
      <c r="D56" s="27">
        <v>45972</v>
      </c>
      <c r="E56" s="80"/>
      <c r="F56" s="6"/>
      <c r="G56" s="6"/>
      <c r="H56" s="6"/>
      <c r="I56" s="6"/>
      <c r="J56" s="6"/>
      <c r="K56" s="5"/>
    </row>
    <row r="57" spans="1:11" ht="15.6" x14ac:dyDescent="0.3">
      <c r="A57" s="75">
        <f t="shared" ref="A57:A58" si="5">+A56+1</f>
        <v>2</v>
      </c>
      <c r="B57" s="23">
        <v>45960</v>
      </c>
      <c r="C57" s="11" t="s">
        <v>24</v>
      </c>
      <c r="D57" s="56">
        <v>45965</v>
      </c>
      <c r="E57" s="80"/>
      <c r="F57" s="6"/>
      <c r="G57" s="6"/>
      <c r="H57" s="6"/>
      <c r="I57" s="6"/>
      <c r="J57" s="6"/>
      <c r="K57" s="5"/>
    </row>
    <row r="58" spans="1:11" ht="15.6" x14ac:dyDescent="0.3">
      <c r="A58" s="75">
        <f t="shared" si="5"/>
        <v>3</v>
      </c>
      <c r="B58" s="23">
        <v>45960</v>
      </c>
      <c r="C58" s="11" t="s">
        <v>92</v>
      </c>
      <c r="D58" s="27">
        <v>45972</v>
      </c>
      <c r="E58" s="80"/>
      <c r="F58" s="6"/>
      <c r="G58" s="6"/>
      <c r="H58" s="6"/>
      <c r="I58" s="6"/>
      <c r="J58" s="6"/>
      <c r="K58" s="5"/>
    </row>
    <row r="59" spans="1:11" ht="15" x14ac:dyDescent="0.25">
      <c r="A59" s="76"/>
      <c r="B59" s="76"/>
      <c r="C59" s="76"/>
      <c r="D59" s="76"/>
      <c r="E59" s="76"/>
      <c r="F59" s="6"/>
      <c r="G59" s="6"/>
      <c r="H59" s="6"/>
      <c r="I59" s="6"/>
      <c r="J59" s="6"/>
      <c r="K59" s="5"/>
    </row>
    <row r="60" spans="1:1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5"/>
    </row>
    <row r="61" spans="1:1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5"/>
    </row>
    <row r="62" spans="1:1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5"/>
    </row>
    <row r="63" spans="1:1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5"/>
    </row>
    <row r="64" spans="1:1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5"/>
    </row>
    <row r="65" spans="1:1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5"/>
    </row>
    <row r="66" spans="1:1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5"/>
    </row>
    <row r="67" spans="1:1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5"/>
    </row>
    <row r="68" spans="1:1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5"/>
    </row>
    <row r="69" spans="1:11" x14ac:dyDescent="0.25">
      <c r="A69" s="6"/>
      <c r="B69" s="6"/>
      <c r="C69" s="6"/>
      <c r="D69" s="6"/>
      <c r="E69" s="6"/>
      <c r="F69" s="6"/>
      <c r="G69" s="6"/>
      <c r="H69" s="6"/>
      <c r="I69" s="73"/>
      <c r="J69" s="73"/>
    </row>
    <row r="70" spans="1:11" x14ac:dyDescent="0.25">
      <c r="A70" s="6"/>
      <c r="B70" s="6"/>
      <c r="C70" s="6"/>
      <c r="D70" s="6"/>
      <c r="E70" s="6"/>
      <c r="F70" s="6"/>
      <c r="G70" s="6"/>
      <c r="H70" s="6"/>
      <c r="I70" s="73"/>
      <c r="J70" s="73"/>
    </row>
    <row r="71" spans="1:11" x14ac:dyDescent="0.25">
      <c r="A71" s="6"/>
      <c r="B71" s="6"/>
      <c r="C71" s="6"/>
      <c r="D71" s="6"/>
      <c r="E71" s="6"/>
      <c r="F71" s="6"/>
      <c r="G71" s="6"/>
      <c r="H71" s="6"/>
      <c r="I71" s="73"/>
      <c r="J71" s="73"/>
    </row>
    <row r="72" spans="1:11" x14ac:dyDescent="0.25">
      <c r="A72" s="6"/>
      <c r="B72" s="6"/>
      <c r="C72" s="6"/>
      <c r="D72" s="6"/>
      <c r="E72" s="6"/>
      <c r="F72" s="6"/>
      <c r="G72" s="6"/>
      <c r="H72" s="6"/>
      <c r="I72" s="73"/>
      <c r="J72" s="73"/>
    </row>
    <row r="73" spans="1:11" x14ac:dyDescent="0.25">
      <c r="A73" s="6"/>
      <c r="B73" s="6"/>
      <c r="C73" s="6"/>
      <c r="D73" s="6"/>
      <c r="E73" s="6"/>
      <c r="F73" s="6"/>
      <c r="G73" s="6"/>
      <c r="H73" s="6"/>
      <c r="I73" s="73"/>
      <c r="J73" s="73"/>
    </row>
    <row r="74" spans="1:11" x14ac:dyDescent="0.25">
      <c r="A74" s="6"/>
      <c r="B74" s="6"/>
      <c r="C74" s="6"/>
      <c r="D74" s="6"/>
      <c r="E74" s="6"/>
      <c r="F74" s="6"/>
      <c r="G74" s="6"/>
      <c r="H74" s="6"/>
      <c r="I74" s="73"/>
      <c r="J74" s="73"/>
    </row>
    <row r="75" spans="1:11" x14ac:dyDescent="0.25">
      <c r="A75" s="6"/>
      <c r="B75" s="6"/>
      <c r="C75" s="6"/>
      <c r="D75" s="6"/>
      <c r="E75" s="6"/>
      <c r="F75" s="6"/>
      <c r="G75" s="6"/>
      <c r="H75" s="6"/>
      <c r="I75" s="73"/>
      <c r="J75" s="73"/>
    </row>
    <row r="76" spans="1:11" x14ac:dyDescent="0.25">
      <c r="A76" s="6"/>
      <c r="B76" s="6"/>
      <c r="C76" s="6"/>
      <c r="D76" s="6"/>
      <c r="E76" s="6"/>
      <c r="F76" s="6"/>
      <c r="G76" s="6"/>
      <c r="H76" s="6"/>
      <c r="I76" s="73"/>
      <c r="J76" s="73"/>
    </row>
    <row r="77" spans="1:11" x14ac:dyDescent="0.25">
      <c r="A77" s="6"/>
      <c r="B77" s="6"/>
      <c r="C77" s="6"/>
      <c r="D77" s="6"/>
      <c r="E77" s="6"/>
      <c r="F77" s="6"/>
      <c r="G77" s="6"/>
      <c r="H77" s="6"/>
      <c r="I77" s="73"/>
      <c r="J77" s="73"/>
    </row>
    <row r="78" spans="1:11" x14ac:dyDescent="0.25">
      <c r="A78" s="6"/>
      <c r="B78" s="6"/>
      <c r="C78" s="6"/>
      <c r="D78" s="6"/>
      <c r="E78" s="6"/>
      <c r="F78" s="6"/>
      <c r="G78" s="6"/>
      <c r="H78" s="6"/>
      <c r="I78" s="73"/>
      <c r="J78" s="73"/>
    </row>
    <row r="79" spans="1:11" x14ac:dyDescent="0.25">
      <c r="A79" s="6"/>
      <c r="B79" s="6"/>
      <c r="C79" s="6"/>
      <c r="D79" s="6"/>
      <c r="E79" s="6"/>
      <c r="F79" s="6"/>
      <c r="G79" s="6"/>
      <c r="H79" s="6"/>
      <c r="I79" s="73"/>
      <c r="J79" s="73"/>
    </row>
    <row r="80" spans="1:11" x14ac:dyDescent="0.25">
      <c r="A80" s="6"/>
      <c r="B80" s="6"/>
      <c r="C80" s="6"/>
      <c r="D80" s="6"/>
      <c r="E80" s="6"/>
      <c r="F80" s="6"/>
      <c r="G80" s="6"/>
      <c r="H80" s="6"/>
      <c r="I80" s="73"/>
      <c r="J80" s="73"/>
    </row>
    <row r="81" spans="1:10" x14ac:dyDescent="0.25">
      <c r="A81" s="6"/>
      <c r="B81" s="6"/>
      <c r="C81" s="6"/>
      <c r="D81" s="6"/>
      <c r="E81" s="6"/>
      <c r="F81" s="6"/>
      <c r="G81" s="6"/>
      <c r="H81" s="6"/>
      <c r="I81" s="73"/>
      <c r="J81" s="73"/>
    </row>
    <row r="82" spans="1:10" x14ac:dyDescent="0.25">
      <c r="A82" s="6"/>
      <c r="B82" s="6"/>
      <c r="C82" s="6"/>
      <c r="D82" s="6"/>
      <c r="E82" s="6"/>
      <c r="F82" s="6"/>
      <c r="G82" s="6"/>
      <c r="H82" s="6"/>
      <c r="I82" s="73"/>
      <c r="J82" s="73"/>
    </row>
    <row r="83" spans="1:10" x14ac:dyDescent="0.25">
      <c r="A83" s="6"/>
      <c r="B83" s="6"/>
      <c r="C83" s="6"/>
      <c r="D83" s="6"/>
      <c r="E83" s="6"/>
      <c r="F83" s="6"/>
      <c r="G83" s="6"/>
      <c r="H83" s="6"/>
      <c r="I83" s="73"/>
      <c r="J83" s="73"/>
    </row>
    <row r="84" spans="1:10" x14ac:dyDescent="0.25">
      <c r="A84" s="6"/>
      <c r="B84" s="6"/>
      <c r="C84" s="6"/>
      <c r="D84" s="6"/>
      <c r="E84" s="6"/>
      <c r="F84" s="6"/>
      <c r="G84" s="6"/>
      <c r="H84" s="6"/>
      <c r="I84" s="73"/>
      <c r="J84" s="73"/>
    </row>
    <row r="85" spans="1:10" x14ac:dyDescent="0.25">
      <c r="A85" s="6"/>
      <c r="B85" s="6"/>
      <c r="C85" s="6"/>
      <c r="D85" s="6"/>
      <c r="E85" s="6"/>
      <c r="F85" s="6"/>
      <c r="G85" s="6"/>
      <c r="H85" s="6"/>
      <c r="I85" s="73"/>
      <c r="J85" s="73"/>
    </row>
    <row r="86" spans="1:10" x14ac:dyDescent="0.25">
      <c r="A86" s="6"/>
      <c r="B86" s="6"/>
      <c r="C86" s="6"/>
      <c r="D86" s="6"/>
      <c r="E86" s="6"/>
      <c r="F86" s="6"/>
      <c r="G86" s="6"/>
      <c r="H86" s="6"/>
      <c r="I86" s="73"/>
      <c r="J86" s="73"/>
    </row>
    <row r="87" spans="1:10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x14ac:dyDescent="0.25">
      <c r="A110" s="78"/>
      <c r="B110" s="78"/>
      <c r="C110" s="78"/>
      <c r="D110" s="78"/>
      <c r="E110" s="78"/>
      <c r="F110" s="78"/>
      <c r="G110" s="77"/>
      <c r="H110" s="77"/>
      <c r="I110" s="77"/>
      <c r="J110" s="77"/>
    </row>
    <row r="111" spans="1:10" x14ac:dyDescent="0.25">
      <c r="A111" s="73"/>
      <c r="B111" s="73"/>
      <c r="C111" s="73"/>
      <c r="D111" s="73"/>
      <c r="E111" s="73"/>
      <c r="F111" s="73"/>
    </row>
    <row r="112" spans="1:10" x14ac:dyDescent="0.25">
      <c r="A112" s="73"/>
      <c r="B112" s="73"/>
      <c r="C112" s="73"/>
      <c r="D112" s="73"/>
      <c r="E112" s="73"/>
      <c r="F112" s="73"/>
    </row>
    <row r="113" spans="1:6" x14ac:dyDescent="0.25">
      <c r="A113" s="73"/>
      <c r="B113" s="73"/>
      <c r="C113" s="73"/>
      <c r="D113" s="73"/>
      <c r="E113" s="73"/>
      <c r="F113" s="73"/>
    </row>
    <row r="114" spans="1:6" x14ac:dyDescent="0.25">
      <c r="A114" s="73"/>
      <c r="B114" s="73"/>
      <c r="C114" s="73"/>
      <c r="D114" s="73"/>
      <c r="E114" s="73"/>
      <c r="F114" s="73"/>
    </row>
    <row r="115" spans="1:6" x14ac:dyDescent="0.25">
      <c r="A115" s="73"/>
      <c r="B115" s="73"/>
      <c r="C115" s="73"/>
      <c r="D115" s="73"/>
      <c r="E115" s="73"/>
      <c r="F115" s="73"/>
    </row>
    <row r="116" spans="1:6" x14ac:dyDescent="0.25">
      <c r="A116" s="73"/>
      <c r="B116" s="73"/>
      <c r="C116" s="73"/>
      <c r="D116" s="73"/>
      <c r="E116" s="73"/>
      <c r="F116" s="73"/>
    </row>
    <row r="117" spans="1:6" x14ac:dyDescent="0.25">
      <c r="A117" s="73"/>
      <c r="B117" s="73"/>
      <c r="C117" s="73"/>
      <c r="D117" s="73"/>
      <c r="E117" s="73"/>
      <c r="F117" s="73"/>
    </row>
    <row r="118" spans="1:6" x14ac:dyDescent="0.25">
      <c r="A118" s="73"/>
      <c r="B118" s="73"/>
      <c r="C118" s="73"/>
      <c r="D118" s="73"/>
      <c r="E118" s="73"/>
      <c r="F118" s="73"/>
    </row>
    <row r="119" spans="1:6" x14ac:dyDescent="0.25">
      <c r="A119" s="73"/>
      <c r="B119" s="73"/>
      <c r="C119" s="73"/>
      <c r="D119" s="73"/>
      <c r="E119" s="73"/>
      <c r="F119" s="73"/>
    </row>
    <row r="120" spans="1:6" x14ac:dyDescent="0.25">
      <c r="A120" s="73"/>
      <c r="B120" s="73"/>
      <c r="C120" s="73"/>
      <c r="D120" s="73"/>
      <c r="E120" s="73"/>
      <c r="F120" s="73"/>
    </row>
    <row r="121" spans="1:6" x14ac:dyDescent="0.25">
      <c r="A121" s="73"/>
      <c r="B121" s="73"/>
      <c r="C121" s="73"/>
      <c r="D121" s="73"/>
      <c r="E121" s="73"/>
      <c r="F121" s="7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D29" sqref="D29"/>
    </sheetView>
  </sheetViews>
  <sheetFormatPr defaultRowHeight="13.2" x14ac:dyDescent="0.25"/>
  <cols>
    <col min="2" max="2" width="12" customWidth="1"/>
    <col min="3" max="3" width="21.44140625" customWidth="1"/>
    <col min="4" max="4" width="18.33203125" customWidth="1"/>
    <col min="5" max="5" width="17.5546875" customWidth="1"/>
  </cols>
  <sheetData>
    <row r="1" spans="1:8" ht="15.6" x14ac:dyDescent="0.3">
      <c r="A1" s="6"/>
      <c r="B1" s="17" t="s">
        <v>9</v>
      </c>
      <c r="C1" s="20" t="s">
        <v>10</v>
      </c>
      <c r="D1" s="20" t="s">
        <v>11</v>
      </c>
      <c r="E1" s="19" t="s">
        <v>12</v>
      </c>
      <c r="F1" s="5"/>
      <c r="G1" s="5"/>
      <c r="H1" s="5"/>
    </row>
    <row r="2" spans="1:8" ht="15.6" x14ac:dyDescent="0.3">
      <c r="A2" s="6"/>
      <c r="B2" s="17"/>
      <c r="C2" s="18" t="s">
        <v>67</v>
      </c>
      <c r="D2" s="18"/>
      <c r="E2" s="37">
        <v>0</v>
      </c>
      <c r="F2" s="5"/>
      <c r="G2" s="5"/>
      <c r="H2" s="5"/>
    </row>
    <row r="3" spans="1:8" ht="15.6" x14ac:dyDescent="0.3">
      <c r="A3" s="6"/>
      <c r="B3" s="17" t="s">
        <v>13</v>
      </c>
      <c r="C3" s="18" t="s">
        <v>14</v>
      </c>
      <c r="D3" s="18" t="s">
        <v>15</v>
      </c>
      <c r="E3" s="21" t="s">
        <v>15</v>
      </c>
      <c r="F3" s="5"/>
      <c r="G3" s="5"/>
      <c r="H3" s="5"/>
    </row>
    <row r="4" spans="1:8" ht="15.6" x14ac:dyDescent="0.3">
      <c r="A4" s="6"/>
      <c r="B4" s="22"/>
      <c r="C4" s="20" t="s">
        <v>31</v>
      </c>
      <c r="D4" s="22"/>
      <c r="E4" s="21"/>
      <c r="F4" s="5"/>
      <c r="G4" s="5"/>
      <c r="H4" s="5"/>
    </row>
    <row r="5" spans="1:8" ht="15.6" x14ac:dyDescent="0.3">
      <c r="A5" s="43">
        <v>1</v>
      </c>
      <c r="B5" s="23">
        <v>45834</v>
      </c>
      <c r="C5" s="46" t="s">
        <v>16</v>
      </c>
      <c r="D5" s="56">
        <v>45839</v>
      </c>
      <c r="E5" s="59"/>
      <c r="F5" s="5"/>
      <c r="G5" s="5"/>
      <c r="H5" s="5"/>
    </row>
    <row r="6" spans="1:8" ht="15.6" x14ac:dyDescent="0.3">
      <c r="A6" s="43">
        <f>+A5+1</f>
        <v>2</v>
      </c>
      <c r="B6" s="23">
        <v>45834</v>
      </c>
      <c r="C6" s="46" t="s">
        <v>50</v>
      </c>
      <c r="D6" s="56">
        <v>45839</v>
      </c>
      <c r="E6" s="59"/>
      <c r="F6" s="5"/>
      <c r="G6" s="5"/>
      <c r="H6" s="5"/>
    </row>
    <row r="7" spans="1:8" ht="15.6" x14ac:dyDescent="0.3">
      <c r="A7" s="43">
        <f t="shared" ref="A7:A10" si="0">+A6+1</f>
        <v>3</v>
      </c>
      <c r="B7" s="23">
        <v>45834</v>
      </c>
      <c r="C7" s="46" t="s">
        <v>42</v>
      </c>
      <c r="D7" s="56">
        <v>45839</v>
      </c>
      <c r="E7" s="59"/>
      <c r="F7" s="5"/>
      <c r="G7" s="5"/>
      <c r="H7" s="5"/>
    </row>
    <row r="8" spans="1:8" ht="15.6" x14ac:dyDescent="0.3">
      <c r="A8" s="43">
        <f t="shared" si="0"/>
        <v>4</v>
      </c>
      <c r="B8" s="23">
        <v>45834</v>
      </c>
      <c r="C8" s="46" t="s">
        <v>20</v>
      </c>
      <c r="D8" s="56">
        <v>45839</v>
      </c>
      <c r="E8" s="59"/>
      <c r="F8" s="5"/>
      <c r="G8" s="5"/>
      <c r="H8" s="5"/>
    </row>
    <row r="9" spans="1:8" ht="15.6" x14ac:dyDescent="0.3">
      <c r="A9" s="43">
        <f t="shared" si="0"/>
        <v>5</v>
      </c>
      <c r="B9" s="23">
        <v>45834</v>
      </c>
      <c r="C9" s="46" t="s">
        <v>48</v>
      </c>
      <c r="D9" s="56">
        <v>45839</v>
      </c>
      <c r="E9" s="59"/>
      <c r="F9" s="5"/>
      <c r="G9" s="5"/>
      <c r="H9" s="5"/>
    </row>
    <row r="10" spans="1:8" ht="15.6" x14ac:dyDescent="0.3">
      <c r="A10" s="43">
        <f t="shared" si="0"/>
        <v>6</v>
      </c>
      <c r="B10" s="23">
        <v>45834</v>
      </c>
      <c r="C10" s="46" t="s">
        <v>46</v>
      </c>
      <c r="D10" s="56">
        <v>45839</v>
      </c>
      <c r="E10" s="59"/>
      <c r="F10" s="5"/>
      <c r="G10" s="5"/>
      <c r="H10" s="5"/>
    </row>
    <row r="11" spans="1:8" ht="15.6" x14ac:dyDescent="0.3">
      <c r="A11" s="43"/>
      <c r="B11" s="23"/>
      <c r="C11" s="12"/>
      <c r="D11" s="28"/>
      <c r="E11" s="10"/>
      <c r="F11" s="5"/>
      <c r="G11" s="5"/>
      <c r="H11" s="5"/>
    </row>
    <row r="12" spans="1:8" ht="15.6" x14ac:dyDescent="0.3">
      <c r="A12" s="6"/>
      <c r="B12" s="23"/>
      <c r="C12" s="20" t="s">
        <v>32</v>
      </c>
      <c r="D12" s="25"/>
      <c r="E12" s="60"/>
      <c r="F12" s="5"/>
      <c r="G12" s="5"/>
      <c r="H12" s="5"/>
    </row>
    <row r="13" spans="1:8" ht="15.6" x14ac:dyDescent="0.3">
      <c r="A13" s="38">
        <v>1</v>
      </c>
      <c r="B13" s="23">
        <v>45834</v>
      </c>
      <c r="C13" s="58" t="s">
        <v>54</v>
      </c>
      <c r="D13" s="28">
        <v>45848</v>
      </c>
      <c r="E13" s="59"/>
      <c r="F13" s="5"/>
      <c r="G13" s="5"/>
      <c r="H13" s="5"/>
    </row>
    <row r="14" spans="1:8" ht="15.6" x14ac:dyDescent="0.3">
      <c r="A14" s="43">
        <f>+A13+1</f>
        <v>2</v>
      </c>
      <c r="B14" s="23">
        <v>45834</v>
      </c>
      <c r="C14" s="46" t="s">
        <v>49</v>
      </c>
      <c r="D14" s="56">
        <v>45841</v>
      </c>
      <c r="E14" s="59"/>
      <c r="F14" s="5"/>
      <c r="G14" s="5"/>
      <c r="H14" s="5"/>
    </row>
    <row r="15" spans="1:8" ht="15.6" x14ac:dyDescent="0.3">
      <c r="A15" s="43">
        <f t="shared" ref="A15:A18" si="1">+A14+1</f>
        <v>3</v>
      </c>
      <c r="B15" s="23">
        <v>45834</v>
      </c>
      <c r="C15" s="46" t="s">
        <v>19</v>
      </c>
      <c r="D15" s="28">
        <v>45846</v>
      </c>
      <c r="E15" s="59"/>
      <c r="F15" s="5"/>
      <c r="G15" s="5"/>
      <c r="H15" s="5"/>
    </row>
    <row r="16" spans="1:8" ht="15.6" x14ac:dyDescent="0.3">
      <c r="A16" s="43">
        <f t="shared" si="1"/>
        <v>4</v>
      </c>
      <c r="B16" s="23">
        <v>45834</v>
      </c>
      <c r="C16" s="46" t="s">
        <v>55</v>
      </c>
      <c r="D16" s="28">
        <v>45846</v>
      </c>
      <c r="E16" s="59"/>
      <c r="F16" s="5"/>
      <c r="G16" s="5"/>
      <c r="H16" s="5"/>
    </row>
    <row r="17" spans="1:8" ht="15.6" x14ac:dyDescent="0.3">
      <c r="A17" s="43">
        <f t="shared" si="1"/>
        <v>5</v>
      </c>
      <c r="B17" s="23">
        <v>45834</v>
      </c>
      <c r="C17" s="58" t="s">
        <v>68</v>
      </c>
      <c r="D17" s="56">
        <v>45839</v>
      </c>
      <c r="E17" s="59"/>
      <c r="F17" s="5"/>
      <c r="G17" s="5"/>
      <c r="H17" s="5"/>
    </row>
    <row r="18" spans="1:8" ht="15.6" x14ac:dyDescent="0.3">
      <c r="A18" s="43">
        <f t="shared" si="1"/>
        <v>6</v>
      </c>
      <c r="B18" s="23">
        <v>45834</v>
      </c>
      <c r="C18" s="58" t="s">
        <v>69</v>
      </c>
      <c r="D18" s="28">
        <v>45846</v>
      </c>
      <c r="E18" s="59"/>
      <c r="F18" s="5"/>
      <c r="G18" s="5"/>
      <c r="H18" s="5"/>
    </row>
    <row r="19" spans="1:8" ht="15.6" x14ac:dyDescent="0.3">
      <c r="A19" s="43"/>
      <c r="B19" s="23"/>
      <c r="C19" s="9"/>
      <c r="D19" s="28"/>
      <c r="E19" s="10"/>
      <c r="F19" s="5"/>
      <c r="G19" s="5"/>
      <c r="H19" s="5"/>
    </row>
    <row r="20" spans="1:8" ht="15.6" x14ac:dyDescent="0.3">
      <c r="A20" s="6"/>
      <c r="B20" s="23"/>
      <c r="C20" s="20" t="s">
        <v>33</v>
      </c>
      <c r="D20" s="24"/>
      <c r="E20" s="10"/>
      <c r="F20" s="5"/>
      <c r="G20" s="5"/>
      <c r="H20" s="5"/>
    </row>
    <row r="21" spans="1:8" ht="15.6" x14ac:dyDescent="0.3">
      <c r="A21" s="43">
        <v>1</v>
      </c>
      <c r="B21" s="23">
        <v>45834</v>
      </c>
      <c r="C21" s="46" t="s">
        <v>36</v>
      </c>
      <c r="D21" s="56">
        <v>45839</v>
      </c>
      <c r="E21" s="59"/>
      <c r="F21" s="5"/>
      <c r="G21" s="5"/>
      <c r="H21" s="5"/>
    </row>
    <row r="22" spans="1:8" ht="15.6" x14ac:dyDescent="0.3">
      <c r="A22" s="43">
        <f>+A21+1</f>
        <v>2</v>
      </c>
      <c r="B22" s="23">
        <v>45834</v>
      </c>
      <c r="C22" s="46" t="s">
        <v>25</v>
      </c>
      <c r="D22" s="56">
        <v>45839</v>
      </c>
      <c r="E22" s="59"/>
      <c r="F22" s="5"/>
      <c r="G22" s="5"/>
      <c r="H22" s="5"/>
    </row>
    <row r="23" spans="1:8" ht="15.6" x14ac:dyDescent="0.3">
      <c r="A23" s="43">
        <f t="shared" ref="A23:A26" si="2">+A22+1</f>
        <v>3</v>
      </c>
      <c r="B23" s="23">
        <v>45834</v>
      </c>
      <c r="C23" s="46" t="s">
        <v>26</v>
      </c>
      <c r="D23" s="56">
        <v>45841</v>
      </c>
      <c r="E23" s="59"/>
      <c r="F23" s="5"/>
      <c r="G23" s="5"/>
      <c r="H23" s="5"/>
    </row>
    <row r="24" spans="1:8" ht="15.6" x14ac:dyDescent="0.3">
      <c r="A24" s="43">
        <f t="shared" si="2"/>
        <v>4</v>
      </c>
      <c r="B24" s="23">
        <v>45834</v>
      </c>
      <c r="C24" s="46" t="s">
        <v>70</v>
      </c>
      <c r="D24" s="56">
        <v>45839</v>
      </c>
      <c r="E24" s="59"/>
      <c r="F24" s="5"/>
      <c r="G24" s="5"/>
      <c r="H24" s="5"/>
    </row>
    <row r="25" spans="1:8" ht="15.6" x14ac:dyDescent="0.3">
      <c r="A25" s="43">
        <f t="shared" si="2"/>
        <v>5</v>
      </c>
      <c r="B25" s="23">
        <v>45834</v>
      </c>
      <c r="C25" s="58" t="s">
        <v>40</v>
      </c>
      <c r="D25" s="56">
        <v>45841</v>
      </c>
      <c r="E25" s="59"/>
      <c r="F25" s="5"/>
      <c r="G25" s="5"/>
      <c r="H25" s="5"/>
    </row>
    <row r="26" spans="1:8" ht="15.6" x14ac:dyDescent="0.3">
      <c r="A26" s="43">
        <f t="shared" si="2"/>
        <v>6</v>
      </c>
      <c r="B26" s="23">
        <v>45834</v>
      </c>
      <c r="C26" s="46" t="s">
        <v>71</v>
      </c>
      <c r="D26" s="56">
        <v>45841</v>
      </c>
      <c r="E26" s="59"/>
      <c r="F26" s="5"/>
      <c r="G26" s="5"/>
      <c r="H26" s="5"/>
    </row>
    <row r="27" spans="1:8" ht="15.6" x14ac:dyDescent="0.3">
      <c r="A27" s="43"/>
      <c r="B27" s="23"/>
      <c r="C27" s="12"/>
      <c r="D27" s="24"/>
      <c r="E27" s="10"/>
      <c r="F27" s="5"/>
      <c r="G27" s="5"/>
      <c r="H27" s="5"/>
    </row>
    <row r="28" spans="1:8" ht="15.6" x14ac:dyDescent="0.3">
      <c r="A28" s="6"/>
      <c r="B28" s="23"/>
      <c r="C28" s="20" t="s">
        <v>34</v>
      </c>
      <c r="D28" s="28"/>
      <c r="E28" s="10"/>
      <c r="F28" s="5"/>
      <c r="G28" s="5"/>
      <c r="H28" s="5"/>
    </row>
    <row r="29" spans="1:8" ht="15.6" x14ac:dyDescent="0.3">
      <c r="A29" s="43">
        <v>1</v>
      </c>
      <c r="B29" s="23">
        <v>45834</v>
      </c>
      <c r="C29" s="46" t="s">
        <v>44</v>
      </c>
      <c r="D29" s="55">
        <v>45855</v>
      </c>
      <c r="E29" s="62"/>
      <c r="F29" s="61"/>
      <c r="G29" s="5"/>
      <c r="H29" s="5"/>
    </row>
    <row r="30" spans="1:8" ht="15.6" x14ac:dyDescent="0.3">
      <c r="A30" s="43">
        <f t="shared" ref="A30:A34" si="3">+A29+1</f>
        <v>2</v>
      </c>
      <c r="B30" s="23">
        <v>45834</v>
      </c>
      <c r="C30" s="46" t="s">
        <v>27</v>
      </c>
      <c r="D30" s="56">
        <v>45841</v>
      </c>
      <c r="E30" s="59"/>
      <c r="F30" s="5"/>
      <c r="G30" s="5"/>
      <c r="H30" s="5"/>
    </row>
    <row r="31" spans="1:8" ht="15.6" x14ac:dyDescent="0.3">
      <c r="A31" s="43">
        <f t="shared" si="3"/>
        <v>3</v>
      </c>
      <c r="B31" s="23">
        <v>45834</v>
      </c>
      <c r="C31" s="46" t="s">
        <v>17</v>
      </c>
      <c r="D31" s="56">
        <v>45839</v>
      </c>
      <c r="E31" s="59"/>
      <c r="F31" s="5"/>
      <c r="G31" s="5"/>
      <c r="H31" s="5"/>
    </row>
    <row r="32" spans="1:8" ht="15.6" x14ac:dyDescent="0.3">
      <c r="A32" s="43">
        <f t="shared" si="3"/>
        <v>4</v>
      </c>
      <c r="B32" s="23">
        <v>45834</v>
      </c>
      <c r="C32" s="46" t="s">
        <v>61</v>
      </c>
      <c r="D32" s="55">
        <v>45855</v>
      </c>
      <c r="E32" s="62"/>
      <c r="F32" s="5"/>
      <c r="G32" s="5"/>
      <c r="H32" s="5"/>
    </row>
    <row r="33" spans="1:8" ht="15.6" x14ac:dyDescent="0.3">
      <c r="A33" s="43">
        <f t="shared" si="3"/>
        <v>5</v>
      </c>
      <c r="B33" s="23">
        <v>45834</v>
      </c>
      <c r="C33" s="46" t="s">
        <v>72</v>
      </c>
      <c r="D33" s="56">
        <v>45841</v>
      </c>
      <c r="E33" s="59"/>
      <c r="F33" s="5"/>
      <c r="G33" s="5"/>
      <c r="H33" s="5"/>
    </row>
    <row r="34" spans="1:8" ht="15.6" x14ac:dyDescent="0.3">
      <c r="A34" s="43">
        <f t="shared" si="3"/>
        <v>6</v>
      </c>
      <c r="B34" s="23">
        <v>45834</v>
      </c>
      <c r="C34" s="46" t="s">
        <v>41</v>
      </c>
      <c r="D34" s="56">
        <v>45839</v>
      </c>
      <c r="E34" s="59"/>
      <c r="F34" s="5"/>
      <c r="G34" s="5"/>
      <c r="H34" s="5"/>
    </row>
    <row r="35" spans="1:8" ht="15.6" x14ac:dyDescent="0.3">
      <c r="A35" s="43"/>
      <c r="B35" s="23"/>
      <c r="C35" s="12"/>
      <c r="D35" s="36"/>
      <c r="E35" s="10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workbookViewId="0">
      <selection sqref="A1:E35"/>
    </sheetView>
  </sheetViews>
  <sheetFormatPr defaultRowHeight="13.2" x14ac:dyDescent="0.25"/>
  <cols>
    <col min="1" max="1" width="6.5546875" customWidth="1"/>
    <col min="2" max="2" width="11.6640625" customWidth="1"/>
    <col min="3" max="3" width="22.5546875" customWidth="1"/>
    <col min="4" max="4" width="15.44140625" customWidth="1"/>
    <col min="5" max="5" width="14.5546875" customWidth="1"/>
  </cols>
  <sheetData>
    <row r="1" spans="1:7" ht="15.6" x14ac:dyDescent="0.3">
      <c r="A1" s="6"/>
      <c r="B1" s="17" t="s">
        <v>18</v>
      </c>
      <c r="C1" s="18"/>
      <c r="D1" s="18"/>
      <c r="E1" s="19" t="s">
        <v>5</v>
      </c>
      <c r="F1" s="5"/>
      <c r="G1" s="5"/>
    </row>
    <row r="2" spans="1:7" ht="15.6" x14ac:dyDescent="0.3">
      <c r="A2" s="6"/>
      <c r="B2" s="17" t="s">
        <v>9</v>
      </c>
      <c r="C2" s="20" t="s">
        <v>10</v>
      </c>
      <c r="D2" s="20" t="s">
        <v>11</v>
      </c>
      <c r="E2" s="19" t="s">
        <v>12</v>
      </c>
      <c r="F2" s="5"/>
      <c r="G2" s="5"/>
    </row>
    <row r="3" spans="1:7" ht="15.6" x14ac:dyDescent="0.3">
      <c r="A3" s="6"/>
      <c r="B3" s="17"/>
      <c r="C3" s="18" t="s">
        <v>58</v>
      </c>
      <c r="D3" s="18"/>
      <c r="E3" s="37">
        <v>0</v>
      </c>
      <c r="F3" s="5"/>
      <c r="G3" s="5"/>
    </row>
    <row r="4" spans="1:7" ht="15.6" x14ac:dyDescent="0.3">
      <c r="A4" s="6"/>
      <c r="B4" s="17" t="s">
        <v>13</v>
      </c>
      <c r="C4" s="18" t="s">
        <v>14</v>
      </c>
      <c r="D4" s="18" t="s">
        <v>15</v>
      </c>
      <c r="E4" s="21" t="s">
        <v>15</v>
      </c>
      <c r="F4" s="5"/>
      <c r="G4" s="5"/>
    </row>
    <row r="5" spans="1:7" ht="15.6" x14ac:dyDescent="0.3">
      <c r="A5" s="6"/>
      <c r="B5" s="22"/>
      <c r="C5" s="20" t="s">
        <v>31</v>
      </c>
      <c r="D5" s="22"/>
      <c r="E5" s="21"/>
      <c r="F5" s="5"/>
      <c r="G5" s="5"/>
    </row>
    <row r="6" spans="1:7" ht="15.6" x14ac:dyDescent="0.3">
      <c r="A6" s="43">
        <v>1</v>
      </c>
      <c r="B6" s="23">
        <v>45715</v>
      </c>
      <c r="C6" s="52" t="s">
        <v>16</v>
      </c>
      <c r="D6" s="28">
        <v>45720</v>
      </c>
      <c r="E6" s="44"/>
      <c r="F6" s="5"/>
      <c r="G6" s="5"/>
    </row>
    <row r="7" spans="1:7" ht="15.6" x14ac:dyDescent="0.3">
      <c r="A7" s="43">
        <f>+A6+1</f>
        <v>2</v>
      </c>
      <c r="B7" s="23">
        <v>45715</v>
      </c>
      <c r="C7" s="52" t="s">
        <v>59</v>
      </c>
      <c r="D7" s="28">
        <v>45720</v>
      </c>
      <c r="E7" s="44"/>
      <c r="F7" s="5"/>
      <c r="G7" s="5"/>
    </row>
    <row r="8" spans="1:7" ht="15.6" x14ac:dyDescent="0.3">
      <c r="A8" s="43">
        <f t="shared" ref="A8:A11" si="0">+A7+1</f>
        <v>3</v>
      </c>
      <c r="B8" s="23">
        <v>45715</v>
      </c>
      <c r="C8" s="52" t="s">
        <v>20</v>
      </c>
      <c r="D8" s="56">
        <v>45722</v>
      </c>
      <c r="E8" s="44"/>
      <c r="F8" s="5"/>
      <c r="G8" s="5"/>
    </row>
    <row r="9" spans="1:7" ht="15.6" x14ac:dyDescent="0.3">
      <c r="A9" s="43">
        <f t="shared" si="0"/>
        <v>4</v>
      </c>
      <c r="B9" s="23">
        <v>45715</v>
      </c>
      <c r="C9" s="52" t="s">
        <v>46</v>
      </c>
      <c r="D9" s="28">
        <v>45720</v>
      </c>
      <c r="E9" s="44"/>
      <c r="F9" s="5"/>
      <c r="G9" s="5"/>
    </row>
    <row r="10" spans="1:7" ht="15.6" x14ac:dyDescent="0.3">
      <c r="A10" s="43">
        <f t="shared" si="0"/>
        <v>5</v>
      </c>
      <c r="B10" s="23">
        <v>45715</v>
      </c>
      <c r="C10" s="52" t="s">
        <v>42</v>
      </c>
      <c r="D10" s="28">
        <v>45720</v>
      </c>
      <c r="E10" s="44"/>
      <c r="F10" s="5"/>
      <c r="G10" s="5"/>
    </row>
    <row r="11" spans="1:7" ht="15.6" x14ac:dyDescent="0.3">
      <c r="A11" s="43">
        <f t="shared" si="0"/>
        <v>6</v>
      </c>
      <c r="B11" s="23">
        <v>45715</v>
      </c>
      <c r="C11" s="52" t="s">
        <v>48</v>
      </c>
      <c r="D11" s="28">
        <v>45720</v>
      </c>
      <c r="E11" s="44"/>
      <c r="F11" s="5"/>
      <c r="G11" s="5"/>
    </row>
    <row r="12" spans="1:7" ht="15.6" x14ac:dyDescent="0.3">
      <c r="A12" s="43"/>
      <c r="B12" s="23"/>
      <c r="C12" s="12"/>
      <c r="D12" s="28"/>
      <c r="E12" s="10"/>
      <c r="F12" s="5"/>
      <c r="G12" s="5"/>
    </row>
    <row r="13" spans="1:7" ht="15.6" x14ac:dyDescent="0.3">
      <c r="A13" s="6"/>
      <c r="B13" s="23"/>
      <c r="C13" s="20" t="s">
        <v>32</v>
      </c>
      <c r="D13" s="25"/>
      <c r="E13" s="22"/>
      <c r="F13" s="5"/>
      <c r="G13" s="5"/>
    </row>
    <row r="14" spans="1:7" ht="15.6" x14ac:dyDescent="0.3">
      <c r="A14" s="38">
        <v>1</v>
      </c>
      <c r="B14" s="23">
        <v>45715</v>
      </c>
      <c r="C14" s="52" t="s">
        <v>50</v>
      </c>
      <c r="D14" s="56">
        <v>45727</v>
      </c>
      <c r="E14" s="44"/>
      <c r="F14" s="5"/>
      <c r="G14" s="5"/>
    </row>
    <row r="15" spans="1:7" ht="15.6" x14ac:dyDescent="0.3">
      <c r="A15" s="43">
        <f>+A14+1</f>
        <v>2</v>
      </c>
      <c r="B15" s="23">
        <v>45715</v>
      </c>
      <c r="C15" s="52" t="s">
        <v>19</v>
      </c>
      <c r="D15" s="28">
        <v>45720</v>
      </c>
      <c r="E15" s="44"/>
      <c r="F15" s="5"/>
      <c r="G15" s="5"/>
    </row>
    <row r="16" spans="1:7" ht="15.6" x14ac:dyDescent="0.3">
      <c r="A16" s="43">
        <f t="shared" ref="A16:A19" si="1">+A15+1</f>
        <v>3</v>
      </c>
      <c r="B16" s="23">
        <v>45715</v>
      </c>
      <c r="C16" s="52" t="s">
        <v>22</v>
      </c>
      <c r="D16" s="56">
        <v>45722</v>
      </c>
      <c r="E16" s="44"/>
      <c r="F16" s="5"/>
      <c r="G16" s="5"/>
    </row>
    <row r="17" spans="1:7" ht="15.6" x14ac:dyDescent="0.3">
      <c r="A17" s="43">
        <f t="shared" si="1"/>
        <v>4</v>
      </c>
      <c r="B17" s="23">
        <v>45715</v>
      </c>
      <c r="C17" s="52" t="s">
        <v>60</v>
      </c>
      <c r="D17" s="56">
        <v>45722</v>
      </c>
      <c r="E17" s="44"/>
      <c r="F17" s="5"/>
      <c r="G17" s="5"/>
    </row>
    <row r="18" spans="1:7" ht="15.6" x14ac:dyDescent="0.3">
      <c r="A18" s="43">
        <f t="shared" si="1"/>
        <v>5</v>
      </c>
      <c r="B18" s="23">
        <v>45715</v>
      </c>
      <c r="C18" s="52" t="s">
        <v>53</v>
      </c>
      <c r="D18" s="28">
        <v>45720</v>
      </c>
      <c r="E18" s="44"/>
      <c r="F18" s="5"/>
      <c r="G18" s="5"/>
    </row>
    <row r="19" spans="1:7" ht="15.6" x14ac:dyDescent="0.3">
      <c r="A19" s="43">
        <f t="shared" si="1"/>
        <v>6</v>
      </c>
      <c r="B19" s="23">
        <v>45715</v>
      </c>
      <c r="C19" s="52" t="s">
        <v>21</v>
      </c>
      <c r="D19" s="28">
        <v>45720</v>
      </c>
      <c r="E19" s="44"/>
      <c r="F19" s="5"/>
      <c r="G19" s="5"/>
    </row>
    <row r="20" spans="1:7" ht="15.6" x14ac:dyDescent="0.3">
      <c r="A20" s="43"/>
      <c r="B20" s="23"/>
      <c r="C20" s="9"/>
      <c r="D20" s="28"/>
      <c r="E20" s="10"/>
      <c r="F20" s="5"/>
      <c r="G20" s="5"/>
    </row>
    <row r="21" spans="1:7" ht="15.6" x14ac:dyDescent="0.3">
      <c r="A21" s="6"/>
      <c r="B21" s="23"/>
      <c r="C21" s="20" t="s">
        <v>33</v>
      </c>
      <c r="D21" s="24"/>
      <c r="E21" s="26"/>
      <c r="F21" s="5"/>
      <c r="G21" s="5"/>
    </row>
    <row r="22" spans="1:7" ht="15.6" x14ac:dyDescent="0.3">
      <c r="A22" s="43">
        <v>1</v>
      </c>
      <c r="B22" s="23">
        <v>45715</v>
      </c>
      <c r="C22" s="52" t="s">
        <v>36</v>
      </c>
      <c r="D22" s="28">
        <v>45720</v>
      </c>
      <c r="E22" s="44"/>
      <c r="F22" s="5"/>
      <c r="G22" s="5"/>
    </row>
    <row r="23" spans="1:7" ht="15.6" x14ac:dyDescent="0.3">
      <c r="A23" s="43">
        <f>+A22+1</f>
        <v>2</v>
      </c>
      <c r="B23" s="23">
        <v>45715</v>
      </c>
      <c r="C23" s="52" t="s">
        <v>52</v>
      </c>
      <c r="D23" s="56">
        <v>45727</v>
      </c>
      <c r="E23" s="44"/>
      <c r="F23" s="5"/>
      <c r="G23" s="5"/>
    </row>
    <row r="24" spans="1:7" ht="15.6" x14ac:dyDescent="0.3">
      <c r="A24" s="43">
        <f t="shared" ref="A24:A27" si="2">+A23+1</f>
        <v>3</v>
      </c>
      <c r="B24" s="23">
        <v>45715</v>
      </c>
      <c r="C24" s="52" t="s">
        <v>26</v>
      </c>
      <c r="D24" s="56">
        <v>45722</v>
      </c>
      <c r="E24" s="44"/>
      <c r="F24" s="5"/>
      <c r="G24" s="5"/>
    </row>
    <row r="25" spans="1:7" ht="15.6" x14ac:dyDescent="0.3">
      <c r="A25" s="43">
        <f t="shared" si="2"/>
        <v>4</v>
      </c>
      <c r="B25" s="23">
        <v>45715</v>
      </c>
      <c r="C25" s="52" t="s">
        <v>28</v>
      </c>
      <c r="D25" s="55">
        <v>45743</v>
      </c>
      <c r="E25" s="44"/>
      <c r="F25" s="5"/>
      <c r="G25" s="5"/>
    </row>
    <row r="26" spans="1:7" ht="15.6" x14ac:dyDescent="0.3">
      <c r="A26" s="43">
        <f t="shared" si="2"/>
        <v>5</v>
      </c>
      <c r="B26" s="23">
        <v>45715</v>
      </c>
      <c r="C26" s="53" t="s">
        <v>47</v>
      </c>
      <c r="D26" s="28">
        <v>45720</v>
      </c>
      <c r="E26" s="44"/>
      <c r="F26" s="5"/>
      <c r="G26" s="5"/>
    </row>
    <row r="27" spans="1:7" ht="15.6" x14ac:dyDescent="0.3">
      <c r="A27" s="43">
        <f t="shared" si="2"/>
        <v>6</v>
      </c>
      <c r="B27" s="23">
        <v>45715</v>
      </c>
      <c r="C27" s="54" t="s">
        <v>45</v>
      </c>
      <c r="D27" s="28">
        <v>45720</v>
      </c>
      <c r="E27" s="44"/>
      <c r="F27" s="5"/>
      <c r="G27" s="5"/>
    </row>
    <row r="28" spans="1:7" ht="15.6" x14ac:dyDescent="0.3">
      <c r="A28" s="43"/>
      <c r="B28" s="23"/>
      <c r="C28" s="12"/>
      <c r="D28" s="24"/>
      <c r="E28" s="10"/>
      <c r="F28" s="5"/>
      <c r="G28" s="5"/>
    </row>
    <row r="29" spans="1:7" ht="15.6" x14ac:dyDescent="0.3">
      <c r="A29" s="6"/>
      <c r="B29" s="23"/>
      <c r="C29" s="20" t="s">
        <v>34</v>
      </c>
      <c r="D29" s="28"/>
      <c r="E29" s="26"/>
      <c r="F29" s="5"/>
      <c r="G29" s="5"/>
    </row>
    <row r="30" spans="1:7" ht="15.6" x14ac:dyDescent="0.3">
      <c r="A30" s="43">
        <v>1</v>
      </c>
      <c r="B30" s="23">
        <v>45715</v>
      </c>
      <c r="C30" s="52" t="s">
        <v>61</v>
      </c>
      <c r="D30" s="56">
        <v>45736</v>
      </c>
      <c r="E30" s="44"/>
      <c r="F30" s="5"/>
      <c r="G30" s="5"/>
    </row>
    <row r="31" spans="1:7" ht="15.6" x14ac:dyDescent="0.3">
      <c r="A31" s="43">
        <f t="shared" ref="A31:A35" si="3">+A30+1</f>
        <v>2</v>
      </c>
      <c r="B31" s="23">
        <v>45715</v>
      </c>
      <c r="C31" s="52" t="s">
        <v>27</v>
      </c>
      <c r="D31" s="56">
        <v>45722</v>
      </c>
      <c r="E31" s="44"/>
      <c r="F31" s="5"/>
      <c r="G31" s="5"/>
    </row>
    <row r="32" spans="1:7" ht="15.6" x14ac:dyDescent="0.3">
      <c r="A32" s="43">
        <f t="shared" si="3"/>
        <v>3</v>
      </c>
      <c r="B32" s="23">
        <v>45715</v>
      </c>
      <c r="C32" s="52" t="s">
        <v>62</v>
      </c>
      <c r="D32" s="28">
        <v>45720</v>
      </c>
      <c r="E32" s="44"/>
      <c r="F32" s="5"/>
      <c r="G32" s="5"/>
    </row>
    <row r="33" spans="1:7" ht="15.6" x14ac:dyDescent="0.3">
      <c r="A33" s="43">
        <f t="shared" si="3"/>
        <v>4</v>
      </c>
      <c r="B33" s="23">
        <v>45715</v>
      </c>
      <c r="C33" s="52" t="s">
        <v>63</v>
      </c>
      <c r="D33" s="56">
        <v>45722</v>
      </c>
      <c r="E33" s="44"/>
      <c r="F33" s="5"/>
      <c r="G33" s="5"/>
    </row>
    <row r="34" spans="1:7" ht="15.6" x14ac:dyDescent="0.3">
      <c r="A34" s="43">
        <f t="shared" si="3"/>
        <v>5</v>
      </c>
      <c r="B34" s="23">
        <v>45715</v>
      </c>
      <c r="C34" s="52" t="s">
        <v>44</v>
      </c>
      <c r="D34" s="56">
        <v>45736</v>
      </c>
      <c r="E34" s="44"/>
      <c r="F34" s="5"/>
      <c r="G34" s="5"/>
    </row>
    <row r="35" spans="1:7" ht="15.6" x14ac:dyDescent="0.3">
      <c r="A35" s="43">
        <f t="shared" si="3"/>
        <v>6</v>
      </c>
      <c r="B35" s="23">
        <v>45715</v>
      </c>
      <c r="C35" s="52" t="s">
        <v>64</v>
      </c>
      <c r="D35" s="56">
        <v>45727</v>
      </c>
      <c r="E35" s="44"/>
      <c r="F35" s="5"/>
      <c r="G35" s="5"/>
    </row>
    <row r="36" spans="1:7" ht="15.6" x14ac:dyDescent="0.3">
      <c r="A36" s="43"/>
      <c r="B36" s="23"/>
      <c r="C36" s="12"/>
      <c r="D36" s="36"/>
      <c r="E36" s="10"/>
      <c r="F36" s="5"/>
      <c r="G36" s="5"/>
    </row>
    <row r="37" spans="1:7" ht="15.6" x14ac:dyDescent="0.3">
      <c r="A37" s="43"/>
      <c r="B37" s="23"/>
      <c r="C37" s="12"/>
      <c r="D37" s="39"/>
      <c r="E37" s="10"/>
      <c r="F37" s="5"/>
      <c r="G37" s="5"/>
    </row>
    <row r="38" spans="1:7" ht="15.6" x14ac:dyDescent="0.3">
      <c r="A38" s="43"/>
      <c r="B38" s="23"/>
      <c r="C38" s="12"/>
      <c r="D38" s="40"/>
      <c r="E38" s="10"/>
    </row>
    <row r="39" spans="1:7" x14ac:dyDescent="0.25">
      <c r="A39" s="43"/>
      <c r="B39" s="6"/>
      <c r="C39" s="6"/>
      <c r="D39" s="6"/>
      <c r="E39" s="6"/>
    </row>
    <row r="40" spans="1:7" x14ac:dyDescent="0.25">
      <c r="A40" s="5"/>
      <c r="B40" s="5"/>
      <c r="C40" s="5"/>
      <c r="D40" s="5"/>
      <c r="E40" s="5"/>
    </row>
    <row r="41" spans="1:7" x14ac:dyDescent="0.25">
      <c r="A41" s="5"/>
      <c r="B41" s="5"/>
      <c r="C41" s="5"/>
      <c r="D41" s="5"/>
      <c r="E41" s="5"/>
    </row>
    <row r="42" spans="1:7" x14ac:dyDescent="0.25">
      <c r="A42" s="5"/>
      <c r="B42" s="5"/>
      <c r="C42" s="5"/>
      <c r="D42" s="5"/>
      <c r="E42" s="5"/>
    </row>
    <row r="43" spans="1:7" x14ac:dyDescent="0.25">
      <c r="A43" s="5"/>
      <c r="B43" s="5"/>
      <c r="C43" s="5"/>
      <c r="D43" s="5"/>
      <c r="E4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Wkly &amp; PotPin</vt:lpstr>
      <vt:lpstr>2026 4players Shambles Thu</vt:lpstr>
      <vt:lpstr>2026 4players Shambles Tue</vt:lpstr>
      <vt:lpstr>2026 Tour #1</vt:lpstr>
      <vt:lpstr>2025 4 players Scramble Thu</vt:lpstr>
      <vt:lpstr>2025 4player Scramble Tue</vt:lpstr>
      <vt:lpstr>2025 YE Tour</vt:lpstr>
      <vt:lpstr>2025 Tour #2</vt:lpstr>
      <vt:lpstr>2025 Tour #1</vt:lpstr>
      <vt:lpstr>2024 YE Tour</vt:lpstr>
      <vt:lpstr>Sheet1</vt:lpstr>
      <vt:lpstr>'Wkly &amp; PotPin'!Print_Area</vt:lpstr>
      <vt:lpstr>'2025 YE Tour'!Print_Titles</vt:lpstr>
      <vt:lpstr>'2026 4players Shambles Thu'!Print_Titles</vt:lpstr>
      <vt:lpstr>'Wkly &amp; PotPin'!Print_Titles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Antolin</dc:creator>
  <cp:lastModifiedBy>Frank Antolin</cp:lastModifiedBy>
  <cp:lastPrinted>2026-05-09T19:04:28Z</cp:lastPrinted>
  <dcterms:created xsi:type="dcterms:W3CDTF">2021-05-13T21:06:48Z</dcterms:created>
  <dcterms:modified xsi:type="dcterms:W3CDTF">2026-05-22T04:40:03Z</dcterms:modified>
</cp:coreProperties>
</file>