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Frank\Mirage\2026\Mar\031026&amp;031226\"/>
    </mc:Choice>
  </mc:AlternateContent>
  <xr:revisionPtr revIDLastSave="0" documentId="8_{60ACC1C5-5A27-4E23-9000-7AFF9BDC75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kly &amp; PotPin" sheetId="1" r:id="rId1"/>
    <sheet name="2026 Tour #1" sheetId="24" r:id="rId2"/>
    <sheet name="2025 4 players Scramble Thu" sheetId="21" r:id="rId3"/>
    <sheet name="2025 4player Scramble Tue" sheetId="20" r:id="rId4"/>
    <sheet name="2025 YE Tour" sheetId="19" r:id="rId5"/>
    <sheet name="2025 Tour #2" sheetId="18" r:id="rId6"/>
    <sheet name="2025 Tour #1" sheetId="17" r:id="rId7"/>
    <sheet name="2024 YE Tour" sheetId="16" r:id="rId8"/>
    <sheet name="Sheet1" sheetId="10" r:id="rId9"/>
  </sheets>
  <definedNames>
    <definedName name="_xlnm.Print_Area" localSheetId="0">'Wkly &amp; PotPin'!$B$1:$N$42</definedName>
    <definedName name="_xlnm.Print_Titles" localSheetId="4">'2025 YE Tour'!$1:$4</definedName>
    <definedName name="_xlnm.Print_Titles" localSheetId="0">'Wkly &amp; PotPin'!$1:$6</definedName>
  </definedNames>
  <calcPr calcId="191029"/>
  <extLst>
    <ext uri="GoogleSheetsCustomDataVersion1">
      <go:sheetsCustomData xmlns:go="http://customooxmlschemas.google.com/" r:id="rId12" roundtripDataSignature="AMtx7miHeV5Vu/aQSeDWO+M4EDB8dVfm/A=="/>
    </ext>
  </extLst>
</workbook>
</file>

<file path=xl/calcChain.xml><?xml version="1.0" encoding="utf-8"?>
<calcChain xmlns="http://schemas.openxmlformats.org/spreadsheetml/2006/main">
  <c r="A31" i="24" l="1"/>
  <c r="A32" i="24" s="1"/>
  <c r="A33" i="24" s="1"/>
  <c r="A34" i="24" s="1"/>
  <c r="A35" i="24" s="1"/>
  <c r="A23" i="24"/>
  <c r="A24" i="24" s="1"/>
  <c r="A25" i="24" s="1"/>
  <c r="A26" i="24" s="1"/>
  <c r="A27" i="24" s="1"/>
  <c r="A15" i="24"/>
  <c r="A16" i="24" s="1"/>
  <c r="A17" i="24" s="1"/>
  <c r="A18" i="24" s="1"/>
  <c r="A19" i="24" s="1"/>
  <c r="A7" i="24"/>
  <c r="A8" i="24" s="1"/>
  <c r="A9" i="24" s="1"/>
  <c r="A10" i="24" s="1"/>
  <c r="A11" i="24" s="1"/>
  <c r="E5" i="1"/>
  <c r="M5" i="1" l="1"/>
  <c r="J5" i="1"/>
  <c r="A65" i="21"/>
  <c r="A66" i="21" s="1"/>
  <c r="A67" i="21" s="1"/>
  <c r="A68" i="21" s="1"/>
  <c r="A60" i="21"/>
  <c r="A61" i="21" s="1"/>
  <c r="A62" i="21" s="1"/>
  <c r="A63" i="21" s="1"/>
  <c r="A55" i="21"/>
  <c r="A56" i="21" s="1"/>
  <c r="A57" i="21" s="1"/>
  <c r="A58" i="21" s="1"/>
  <c r="A50" i="21"/>
  <c r="A51" i="21" s="1"/>
  <c r="A52" i="21" s="1"/>
  <c r="A53" i="21" s="1"/>
  <c r="A45" i="21"/>
  <c r="A46" i="21" s="1"/>
  <c r="A47" i="21" s="1"/>
  <c r="A48" i="21" s="1"/>
  <c r="A41" i="21"/>
  <c r="A42" i="21" s="1"/>
  <c r="A43" i="21" s="1"/>
  <c r="A36" i="21"/>
  <c r="A37" i="21" s="1"/>
  <c r="A38" i="21" s="1"/>
  <c r="A31" i="21"/>
  <c r="A32" i="21" s="1"/>
  <c r="A33" i="21" s="1"/>
  <c r="A26" i="21"/>
  <c r="A27" i="21" s="1"/>
  <c r="A28" i="21" s="1"/>
  <c r="A21" i="21"/>
  <c r="A22" i="21" s="1"/>
  <c r="A23" i="21" s="1"/>
  <c r="A16" i="21"/>
  <c r="A17" i="21" s="1"/>
  <c r="A18" i="21" s="1"/>
  <c r="A11" i="21"/>
  <c r="A12" i="21" s="1"/>
  <c r="A13" i="21" s="1"/>
  <c r="F7" i="21"/>
  <c r="B7" i="21"/>
  <c r="A59" i="20" l="1"/>
  <c r="A60" i="20" s="1"/>
  <c r="A61" i="20" s="1"/>
  <c r="A62" i="20" s="1"/>
  <c r="A54" i="20"/>
  <c r="A55" i="20" s="1"/>
  <c r="A56" i="20" s="1"/>
  <c r="A57" i="20" s="1"/>
  <c r="A49" i="20"/>
  <c r="A50" i="20" s="1"/>
  <c r="A51" i="20" s="1"/>
  <c r="A52" i="20" s="1"/>
  <c r="A44" i="20"/>
  <c r="A45" i="20" s="1"/>
  <c r="A46" i="20" s="1"/>
  <c r="A47" i="20" s="1"/>
  <c r="A40" i="20"/>
  <c r="A41" i="20" s="1"/>
  <c r="A42" i="20" s="1"/>
  <c r="A35" i="20"/>
  <c r="A36" i="20" s="1"/>
  <c r="A37" i="20" s="1"/>
  <c r="A30" i="20"/>
  <c r="A31" i="20" s="1"/>
  <c r="A32" i="20" s="1"/>
  <c r="A25" i="20"/>
  <c r="A26" i="20" s="1"/>
  <c r="A27" i="20" s="1"/>
  <c r="A20" i="20"/>
  <c r="A21" i="20" s="1"/>
  <c r="A22" i="20" s="1"/>
  <c r="A15" i="20"/>
  <c r="A16" i="20" s="1"/>
  <c r="A17" i="20" s="1"/>
  <c r="A10" i="20"/>
  <c r="A11" i="20" s="1"/>
  <c r="A12" i="20" s="1"/>
  <c r="F7" i="20"/>
  <c r="B7" i="20"/>
  <c r="E3" i="19" l="1"/>
  <c r="A57" i="19"/>
  <c r="A58" i="19" s="1"/>
  <c r="A51" i="19"/>
  <c r="A52" i="19" s="1"/>
  <c r="A35" i="19"/>
  <c r="A36" i="19" s="1"/>
  <c r="A37" i="19" s="1"/>
  <c r="A38" i="19" s="1"/>
  <c r="A39" i="19" s="1"/>
  <c r="A40" i="19" s="1"/>
  <c r="A26" i="19"/>
  <c r="A27" i="19" s="1"/>
  <c r="A28" i="19" s="1"/>
  <c r="A29" i="19" s="1"/>
  <c r="A30" i="19" s="1"/>
  <c r="A31" i="19" s="1"/>
  <c r="A17" i="19"/>
  <c r="A18" i="19" s="1"/>
  <c r="A19" i="19" s="1"/>
  <c r="A20" i="19" s="1"/>
  <c r="A21" i="19" s="1"/>
  <c r="A22" i="19" s="1"/>
  <c r="A8" i="19"/>
  <c r="A9" i="19" s="1"/>
  <c r="A10" i="19" s="1"/>
  <c r="A11" i="19" s="1"/>
  <c r="A12" i="19" s="1"/>
  <c r="A30" i="18" l="1"/>
  <c r="A31" i="18" s="1"/>
  <c r="A32" i="18" s="1"/>
  <c r="A33" i="18" s="1"/>
  <c r="A34" i="18" s="1"/>
  <c r="A22" i="18"/>
  <c r="A23" i="18" s="1"/>
  <c r="A24" i="18" s="1"/>
  <c r="A25" i="18" s="1"/>
  <c r="A26" i="18" s="1"/>
  <c r="A14" i="18"/>
  <c r="A15" i="18" s="1"/>
  <c r="A16" i="18" s="1"/>
  <c r="A17" i="18" s="1"/>
  <c r="A18" i="18" s="1"/>
  <c r="A6" i="18"/>
  <c r="A7" i="18" s="1"/>
  <c r="A8" i="18" s="1"/>
  <c r="A9" i="18" s="1"/>
  <c r="A10" i="18" s="1"/>
  <c r="A31" i="17"/>
  <c r="A32" i="17" s="1"/>
  <c r="A33" i="17" s="1"/>
  <c r="A34" i="17" s="1"/>
  <c r="A35" i="17" s="1"/>
  <c r="A23" i="17"/>
  <c r="A24" i="17" s="1"/>
  <c r="A25" i="17" s="1"/>
  <c r="A26" i="17" s="1"/>
  <c r="A27" i="17" s="1"/>
  <c r="A15" i="17"/>
  <c r="A16" i="17" s="1"/>
  <c r="A17" i="17" s="1"/>
  <c r="A18" i="17" s="1"/>
  <c r="A19" i="17" s="1"/>
  <c r="A7" i="17"/>
  <c r="A8" i="17" s="1"/>
  <c r="A9" i="17" s="1"/>
  <c r="A10" i="17" s="1"/>
  <c r="A11" i="17" s="1"/>
  <c r="E3" i="16"/>
  <c r="A34" i="16" l="1"/>
  <c r="A35" i="16" s="1"/>
  <c r="A36" i="16" s="1"/>
  <c r="A37" i="16" s="1"/>
  <c r="A38" i="16" s="1"/>
  <c r="A39" i="16" s="1"/>
  <c r="A25" i="16"/>
  <c r="A26" i="16" s="1"/>
  <c r="A27" i="16" s="1"/>
  <c r="A28" i="16" s="1"/>
  <c r="A29" i="16" s="1"/>
  <c r="A30" i="16" s="1"/>
  <c r="A16" i="16"/>
  <c r="A17" i="16" s="1"/>
  <c r="A18" i="16" s="1"/>
  <c r="A19" i="16" s="1"/>
  <c r="A20" i="16" s="1"/>
  <c r="A21" i="16" s="1"/>
  <c r="A7" i="16"/>
  <c r="A8" i="16" s="1"/>
  <c r="A9" i="16" s="1"/>
  <c r="A10" i="16" s="1"/>
  <c r="A11" i="16" s="1"/>
  <c r="R5" i="1" l="1"/>
</calcChain>
</file>

<file path=xl/sharedStrings.xml><?xml version="1.0" encoding="utf-8"?>
<sst xmlns="http://schemas.openxmlformats.org/spreadsheetml/2006/main" count="524" uniqueCount="268">
  <si>
    <t>UNCLAIMED WEEKLY CTP PRIZES</t>
  </si>
  <si>
    <t>** HOLE --IN--ONE **</t>
  </si>
  <si>
    <t>UNCLAIMED-MISC</t>
  </si>
  <si>
    <t>Pot</t>
  </si>
  <si>
    <t>** POT PRIZES **</t>
  </si>
  <si>
    <t>Net</t>
  </si>
  <si>
    <t>Pin</t>
  </si>
  <si>
    <t>** PIN PRIZES **</t>
  </si>
  <si>
    <t xml:space="preserve">      Collections</t>
  </si>
  <si>
    <t>Date</t>
  </si>
  <si>
    <t>Name</t>
  </si>
  <si>
    <t>Pd Date</t>
  </si>
  <si>
    <t>Amount</t>
  </si>
  <si>
    <t>======</t>
  </si>
  <si>
    <t xml:space="preserve"> ===============</t>
  </si>
  <si>
    <t xml:space="preserve"> ========</t>
  </si>
  <si>
    <t>Gess, Lee</t>
  </si>
  <si>
    <t>Griffin, Russ</t>
  </si>
  <si>
    <t>Tour</t>
  </si>
  <si>
    <t>Cleveland, Gene</t>
  </si>
  <si>
    <t>Sanchez, Alexis</t>
  </si>
  <si>
    <t>Fortuno, Leo</t>
  </si>
  <si>
    <t>Dawkins, Darrell</t>
  </si>
  <si>
    <t>Mansueto, Eugene</t>
  </si>
  <si>
    <t>Spainhower, Steve</t>
  </si>
  <si>
    <t>Lepua, George</t>
  </si>
  <si>
    <t>Guzman, Martin</t>
  </si>
  <si>
    <t>Lagula, Orlando</t>
  </si>
  <si>
    <t>Strebel, Josef</t>
  </si>
  <si>
    <t>Manalansan, Mike</t>
  </si>
  <si>
    <t>Wolf, Gerald</t>
  </si>
  <si>
    <t>Flight "A"</t>
  </si>
  <si>
    <t>Flight "B"</t>
  </si>
  <si>
    <t>Flight "C"</t>
  </si>
  <si>
    <t>Flight "D"</t>
  </si>
  <si>
    <t>UNCLAIMED POT</t>
  </si>
  <si>
    <t>McGuoirk, Tim</t>
  </si>
  <si>
    <t>Miller, Michael</t>
  </si>
  <si>
    <t>Poblano. Jose</t>
  </si>
  <si>
    <t>McMillan, Doug</t>
  </si>
  <si>
    <t xml:space="preserve">Tumaneng, Rocky </t>
  </si>
  <si>
    <t>VanHorne, Bob</t>
  </si>
  <si>
    <t>Pena, Marty</t>
  </si>
  <si>
    <t>Marafioti, Frank</t>
  </si>
  <si>
    <t>Dilts, Al</t>
  </si>
  <si>
    <t>Thomas, Ronald</t>
  </si>
  <si>
    <t>Schreiner, Kevin</t>
  </si>
  <si>
    <t>Gutzat, Fred</t>
  </si>
  <si>
    <t>Ancheta, Frank</t>
  </si>
  <si>
    <t>Domaoan, Elmer</t>
  </si>
  <si>
    <t>Robinson, Will</t>
  </si>
  <si>
    <t>2024 YE Tour  Total Unclaimed</t>
  </si>
  <si>
    <t>Bredin, Paul</t>
  </si>
  <si>
    <t>Howlett, Dan</t>
  </si>
  <si>
    <t>Stewart, Casey</t>
  </si>
  <si>
    <t>Alaan, Ernie</t>
  </si>
  <si>
    <t>Jones, Rick</t>
  </si>
  <si>
    <t>Sherrell, Scott</t>
  </si>
  <si>
    <t>2025 Tour #1  Total Unclaimed</t>
  </si>
  <si>
    <t>Krum, Tony</t>
  </si>
  <si>
    <t>Pelaez, Danny</t>
  </si>
  <si>
    <t xml:space="preserve">Zzz Miller, Yvonne  </t>
  </si>
  <si>
    <t>Samatua, Tipasa</t>
  </si>
  <si>
    <t>Rankin, Tommy</t>
  </si>
  <si>
    <t>Wesson, Greg</t>
  </si>
  <si>
    <t>2's Pot Tuesday</t>
  </si>
  <si>
    <t>Dan Howlett</t>
  </si>
  <si>
    <t>Chris Parez</t>
  </si>
  <si>
    <t>"2" POT Thursday</t>
  </si>
  <si>
    <t>2025 Tour #2  Total Unclaimed</t>
  </si>
  <si>
    <t>Tupuola , Tunu</t>
  </si>
  <si>
    <t xml:space="preserve">Ulufale, Mike </t>
  </si>
  <si>
    <t>Kolone, Gibson</t>
  </si>
  <si>
    <t>King, Stephen</t>
  </si>
  <si>
    <t>Hamilton, Andre</t>
  </si>
  <si>
    <t>Tim Roberto less membership $53 - $35</t>
  </si>
  <si>
    <t>Elmer Domaoan</t>
  </si>
  <si>
    <t>Lave Tuia</t>
  </si>
  <si>
    <t>Mauga, Pete</t>
  </si>
  <si>
    <t>Ron Delgado</t>
  </si>
  <si>
    <t>Stephen King</t>
  </si>
  <si>
    <t>Ron Thomas</t>
  </si>
  <si>
    <t>Frank Ancheta</t>
  </si>
  <si>
    <t>2025 YE Tour  Total Unclaimed</t>
  </si>
  <si>
    <t>Guaranteed</t>
  </si>
  <si>
    <t>Non - Guaranteed</t>
  </si>
  <si>
    <t>Carlos DeLosReyes</t>
  </si>
  <si>
    <t>Ilaoa, Filipo</t>
  </si>
  <si>
    <t>Perez, Gene</t>
  </si>
  <si>
    <t>Magee, Kevin</t>
  </si>
  <si>
    <t>Delgado, Ron</t>
  </si>
  <si>
    <t>Wong, Billy</t>
  </si>
  <si>
    <t>Church, Mario</t>
  </si>
  <si>
    <t>Curtis, Kerry</t>
  </si>
  <si>
    <t>De Los Reyes, Carlos</t>
  </si>
  <si>
    <t>Bob Pudelwitts</t>
  </si>
  <si>
    <t>Herman Wooten</t>
  </si>
  <si>
    <t>Gene Cleveland</t>
  </si>
  <si>
    <t>Tim McGuoirk</t>
  </si>
  <si>
    <t>Romy Yumol</t>
  </si>
  <si>
    <t>Ernie Alaan</t>
  </si>
  <si>
    <t>Kevin Schreiner</t>
  </si>
  <si>
    <t>Team 14 1st Place</t>
  </si>
  <si>
    <t>Leo Fortuno</t>
  </si>
  <si>
    <t>Al Dilts</t>
  </si>
  <si>
    <t>Kent Greene</t>
  </si>
  <si>
    <t>Erwin Talavera</t>
  </si>
  <si>
    <t>Bob Pratt</t>
  </si>
  <si>
    <t>Tuno Tupuola</t>
  </si>
  <si>
    <t>Dexter Tee</t>
  </si>
  <si>
    <t>Mike Miner</t>
  </si>
  <si>
    <t>Richard Taitano</t>
  </si>
  <si>
    <t>Gilly Crenshaw</t>
  </si>
  <si>
    <t>Tommy Rankin</t>
  </si>
  <si>
    <t>Rich Whitehead</t>
  </si>
  <si>
    <t>James Santos</t>
  </si>
  <si>
    <t>Carmen Malone</t>
  </si>
  <si>
    <t>Team 13B Tied for 3rd Place</t>
  </si>
  <si>
    <t>Rich Hammond</t>
  </si>
  <si>
    <t>Jr Faleafine</t>
  </si>
  <si>
    <t>Dave Bowers</t>
  </si>
  <si>
    <t>Team 15B Tied for 3rd Place</t>
  </si>
  <si>
    <t>Yvonne Miller</t>
  </si>
  <si>
    <t>Lee Gessrrea</t>
  </si>
  <si>
    <t>Paul Ahching</t>
  </si>
  <si>
    <t>Billy Wong</t>
  </si>
  <si>
    <t>Team 18A Tied for 3rd Place</t>
  </si>
  <si>
    <t>Gene Perez</t>
  </si>
  <si>
    <t>Russ Griffin</t>
  </si>
  <si>
    <t>Steve Paling</t>
  </si>
  <si>
    <t>Team 1B Tied for 3rd Place</t>
  </si>
  <si>
    <t>Jin Hee Collopy</t>
  </si>
  <si>
    <t>Marty Pena</t>
  </si>
  <si>
    <t>Darren Co</t>
  </si>
  <si>
    <t>Team 1A Tied for 4th Place</t>
  </si>
  <si>
    <t>Bob Yale</t>
  </si>
  <si>
    <t>Mario Luchetta</t>
  </si>
  <si>
    <t>Mike Miller</t>
  </si>
  <si>
    <t>Scott Sherrell</t>
  </si>
  <si>
    <t>Team 16A Tied for 4th Place</t>
  </si>
  <si>
    <t>Dwayne Gurly</t>
  </si>
  <si>
    <t>Tipasa, Samatua</t>
  </si>
  <si>
    <t>Bill Nieman</t>
  </si>
  <si>
    <t>Potret</t>
  </si>
  <si>
    <t>Ft</t>
  </si>
  <si>
    <t>Billy Wong Tm 15B</t>
  </si>
  <si>
    <t>0</t>
  </si>
  <si>
    <t>Lee Gess</t>
  </si>
  <si>
    <t>Gilly Grenshaw Tm 10A</t>
  </si>
  <si>
    <t>7</t>
  </si>
  <si>
    <t>Chris Egan</t>
  </si>
  <si>
    <t>Dave Sunzeri</t>
  </si>
  <si>
    <t>Greg Sablan</t>
  </si>
  <si>
    <t>Jose Poblano Tm 17A</t>
  </si>
  <si>
    <t>4</t>
  </si>
  <si>
    <t>Tony Krum</t>
  </si>
  <si>
    <t>Larry Adevoi</t>
  </si>
  <si>
    <t>Sue Lyons</t>
  </si>
  <si>
    <t>Bronco Sarafijanovic Tm 18B</t>
  </si>
  <si>
    <t>3</t>
  </si>
  <si>
    <t>Wayne Nurmi</t>
  </si>
  <si>
    <t>Rick Jones</t>
  </si>
  <si>
    <t>The Mirage 2025 4 players Scramble (No Entry Fee)  - Week 2</t>
  </si>
  <si>
    <t>Final Results on Nov 11, 2025 at Highland Falls</t>
  </si>
  <si>
    <t xml:space="preserve"> </t>
  </si>
  <si>
    <t>Thu</t>
  </si>
  <si>
    <t>Dues</t>
  </si>
  <si>
    <t>Hcap</t>
  </si>
  <si>
    <t>Gross</t>
  </si>
  <si>
    <t>Prize</t>
  </si>
  <si>
    <t>Tee</t>
  </si>
  <si>
    <t>Index</t>
  </si>
  <si>
    <t>Score</t>
  </si>
  <si>
    <t>Box</t>
  </si>
  <si>
    <t>Last, First (Nickname)</t>
  </si>
  <si>
    <t>New</t>
  </si>
  <si>
    <t>CTP Winners Tue</t>
  </si>
  <si>
    <t>#3</t>
  </si>
  <si>
    <t>#8</t>
  </si>
  <si>
    <t>#14</t>
  </si>
  <si>
    <t>#17</t>
  </si>
  <si>
    <t>Team 10B 2nd Place</t>
  </si>
  <si>
    <t>Team 13A Tied for 3rd Place</t>
  </si>
  <si>
    <t>Team 12B Tied for 3rd Place</t>
  </si>
  <si>
    <t>Team 10A Tied for 3rd Place</t>
  </si>
  <si>
    <t>Final Results on Nov 13, 2025 at Palm Valley Thursday</t>
  </si>
  <si>
    <t>Team 17A 1st Place</t>
  </si>
  <si>
    <t>Dave Faaesea</t>
  </si>
  <si>
    <t>Ron Neubauer</t>
  </si>
  <si>
    <t>Alan Escueta</t>
  </si>
  <si>
    <t>Team 18B Tied for 3rd Place</t>
  </si>
  <si>
    <t>Will Robinson</t>
  </si>
  <si>
    <t>John Grob</t>
  </si>
  <si>
    <t>Team 9A Tied for 3rd Place</t>
  </si>
  <si>
    <t>Henry Forte</t>
  </si>
  <si>
    <t>Team 14A Tied for 3rd Place</t>
  </si>
  <si>
    <t>Al Perez</t>
  </si>
  <si>
    <t>Team 17B Tied for 3rd Place</t>
  </si>
  <si>
    <t>Andre Hamilton</t>
  </si>
  <si>
    <t>Richard Whitehead</t>
  </si>
  <si>
    <t>Team 15B Tied for 4th Place</t>
  </si>
  <si>
    <t>Tom Khamis</t>
  </si>
  <si>
    <t>Team 11A Tied for 4th Place</t>
  </si>
  <si>
    <t>Paul Bredin</t>
  </si>
  <si>
    <t>Dwayne Gurley</t>
  </si>
  <si>
    <t>Team 13A Tied for 4th Place</t>
  </si>
  <si>
    <t>Alex Sanchez</t>
  </si>
  <si>
    <t>Mike Manalansan</t>
  </si>
  <si>
    <t>Paoa Nakiso</t>
  </si>
  <si>
    <t>Team 11B Tied for 5th Place</t>
  </si>
  <si>
    <t>Terry Mahoney</t>
  </si>
  <si>
    <t>Gibson Kolone</t>
  </si>
  <si>
    <t>Danny Pelaez</t>
  </si>
  <si>
    <t>Team 15A Tied for 5th Place</t>
  </si>
  <si>
    <t>Emet Ledesma</t>
  </si>
  <si>
    <t>Roland Taitano</t>
  </si>
  <si>
    <t>Team 13B Tied for 5th Place</t>
  </si>
  <si>
    <t>Bob Mundrane</t>
  </si>
  <si>
    <t>Rocky Tumaneng</t>
  </si>
  <si>
    <t>In</t>
  </si>
  <si>
    <t>Team 12 A</t>
  </si>
  <si>
    <t>5</t>
  </si>
  <si>
    <t>Darrel Dawkins</t>
  </si>
  <si>
    <t>Ron Denney</t>
  </si>
  <si>
    <t>Team 15A</t>
  </si>
  <si>
    <t>Team 11B</t>
  </si>
  <si>
    <t>8</t>
  </si>
  <si>
    <t>Terry Moheney</t>
  </si>
  <si>
    <t>Team 17A</t>
  </si>
  <si>
    <t>orrea</t>
  </si>
  <si>
    <t>by Ymiller</t>
  </si>
  <si>
    <t>Greg Sablan CTP</t>
  </si>
  <si>
    <t>Tony Krum CTP</t>
  </si>
  <si>
    <t>Terry Mohoney</t>
  </si>
  <si>
    <t>Terry Mohoney CTP</t>
  </si>
  <si>
    <t>"2" POT TUESDAY</t>
  </si>
  <si>
    <t>Ancheta, F</t>
  </si>
  <si>
    <t>by Roland</t>
  </si>
  <si>
    <t>by schreiner</t>
  </si>
  <si>
    <t>Arthur Fernandez</t>
  </si>
  <si>
    <t>Faleafine, James Jr</t>
  </si>
  <si>
    <t>Crenshaw, Gil</t>
  </si>
  <si>
    <t>Whitehead, Richard</t>
  </si>
  <si>
    <t>2026 Tour #1  Total Unclaimed</t>
  </si>
  <si>
    <t>Medina, Al</t>
  </si>
  <si>
    <t>Wooten, Herman</t>
  </si>
  <si>
    <t>Pratt, Bob</t>
  </si>
  <si>
    <t>Steve Spainhower</t>
  </si>
  <si>
    <t>Rich Kilpatrick</t>
  </si>
  <si>
    <t>Tunu Tupuola</t>
  </si>
  <si>
    <t>Filipo Ilaoa</t>
  </si>
  <si>
    <t>Larry Adeboi</t>
  </si>
  <si>
    <t>Darell Dawkins</t>
  </si>
  <si>
    <t>Faaesea, Dave</t>
  </si>
  <si>
    <t>Tupuola, Tunu</t>
  </si>
  <si>
    <t>Forte, Henry</t>
  </si>
  <si>
    <t>by G. Cleveland</t>
  </si>
  <si>
    <t>by G. Clevelnd</t>
  </si>
  <si>
    <t>Rod Ayson</t>
  </si>
  <si>
    <t>Gerry Wolf</t>
  </si>
  <si>
    <t>Martin Guzman</t>
  </si>
  <si>
    <t>House Lafi</t>
  </si>
  <si>
    <t>"2" POT Tuesday</t>
  </si>
  <si>
    <t>Kevin Magee</t>
  </si>
  <si>
    <t>Paul Aching</t>
  </si>
  <si>
    <t>Al Medina</t>
  </si>
  <si>
    <t>Teo, Nate</t>
  </si>
  <si>
    <t>Bronco Sarafijanovic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</si>
</sst>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"/>
    <numFmt numFmtId="165" formatCode="_(&quot;$&quot;* #,##0_);_(&quot;$&quot;* \(#,##0\);_(&quot;$&quot;* &quot;-&quot;??_);_(@_)"/>
    <numFmt numFmtId="166" formatCode="&quot;$&quot;#,##0.00"/>
    <numFmt numFmtId="167" formatCode="&quot;$&quot;#,##0"/>
    <numFmt numFmtId="168" formatCode="0.0"/>
  </numFmts>
  <fonts count="37" x14ac:knownFonts="1">
    <font>
      <sz val="10"/>
      <color rgb="FF000000"/>
      <name val="Arial"/>
    </font>
    <font>
      <b/>
      <sz val="9"/>
      <color rgb="FF7F7F7F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theme="1"/>
      <name val="Times New Roman"/>
      <family val="1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000000"/>
      <name val="Arial"/>
      <family val="2"/>
    </font>
    <font>
      <b/>
      <sz val="9"/>
      <color theme="1"/>
      <name val="Arial"/>
      <family val="2"/>
    </font>
    <font>
      <b/>
      <sz val="12"/>
      <color rgb="FF000000"/>
      <name val="Times New Roman"/>
      <family val="1"/>
    </font>
    <font>
      <b/>
      <sz val="11"/>
      <name val="Times New Roman"/>
      <family val="1"/>
    </font>
    <font>
      <sz val="10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name val="Times New Roman"/>
      <family val="1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8"/>
      <name val="Times New Roman"/>
      <family val="1"/>
    </font>
    <font>
      <b/>
      <sz val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2"/>
      <color theme="8" tint="-0.499984740745262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b/>
      <sz val="12"/>
      <color theme="1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theme="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83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4" borderId="0" xfId="0" applyFill="1"/>
    <xf numFmtId="0" fontId="0" fillId="4" borderId="4" xfId="0" applyFill="1" applyBorder="1"/>
    <xf numFmtId="0" fontId="2" fillId="3" borderId="4" xfId="0" applyFont="1" applyFill="1" applyBorder="1"/>
    <xf numFmtId="0" fontId="0" fillId="3" borderId="4" xfId="0" applyFill="1" applyBorder="1"/>
    <xf numFmtId="0" fontId="9" fillId="3" borderId="4" xfId="0" applyFont="1" applyFill="1" applyBorder="1"/>
    <xf numFmtId="0" fontId="3" fillId="3" borderId="4" xfId="0" applyFont="1" applyFill="1" applyBorder="1"/>
    <xf numFmtId="0" fontId="11" fillId="4" borderId="4" xfId="0" applyFont="1" applyFill="1" applyBorder="1"/>
    <xf numFmtId="165" fontId="8" fillId="4" borderId="4" xfId="1" applyNumberFormat="1" applyFont="1" applyFill="1" applyBorder="1"/>
    <xf numFmtId="0" fontId="14" fillId="4" borderId="4" xfId="0" applyFont="1" applyFill="1" applyBorder="1"/>
    <xf numFmtId="0" fontId="15" fillId="4" borderId="4" xfId="0" applyFont="1" applyFill="1" applyBorder="1"/>
    <xf numFmtId="14" fontId="17" fillId="4" borderId="4" xfId="0" applyNumberFormat="1" applyFont="1" applyFill="1" applyBorder="1"/>
    <xf numFmtId="0" fontId="18" fillId="3" borderId="4" xfId="0" applyFont="1" applyFill="1" applyBorder="1"/>
    <xf numFmtId="0" fontId="18" fillId="3" borderId="4" xfId="0" applyFont="1" applyFill="1" applyBorder="1" applyAlignment="1">
      <alignment horizontal="center"/>
    </xf>
    <xf numFmtId="0" fontId="16" fillId="4" borderId="4" xfId="0" applyFont="1" applyFill="1" applyBorder="1"/>
    <xf numFmtId="0" fontId="16" fillId="3" borderId="4" xfId="0" applyFont="1" applyFill="1" applyBorder="1"/>
    <xf numFmtId="164" fontId="19" fillId="3" borderId="4" xfId="0" applyNumberFormat="1" applyFont="1" applyFill="1" applyBorder="1" applyAlignment="1">
      <alignment horizontal="left"/>
    </xf>
    <xf numFmtId="0" fontId="19" fillId="3" borderId="4" xfId="0" applyFont="1" applyFill="1" applyBorder="1"/>
    <xf numFmtId="3" fontId="19" fillId="3" borderId="4" xfId="0" applyNumberFormat="1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166" fontId="19" fillId="3" borderId="4" xfId="0" applyNumberFormat="1" applyFont="1" applyFill="1" applyBorder="1"/>
    <xf numFmtId="0" fontId="8" fillId="3" borderId="4" xfId="0" applyFont="1" applyFill="1" applyBorder="1"/>
    <xf numFmtId="14" fontId="19" fillId="3" borderId="4" xfId="0" applyNumberFormat="1" applyFont="1" applyFill="1" applyBorder="1" applyAlignment="1">
      <alignment horizontal="center"/>
    </xf>
    <xf numFmtId="14" fontId="8" fillId="4" borderId="4" xfId="0" applyNumberFormat="1" applyFont="1" applyFill="1" applyBorder="1"/>
    <xf numFmtId="167" fontId="10" fillId="3" borderId="4" xfId="0" applyNumberFormat="1" applyFont="1" applyFill="1" applyBorder="1" applyAlignment="1">
      <alignment horizontal="center"/>
    </xf>
    <xf numFmtId="167" fontId="8" fillId="4" borderId="4" xfId="0" applyNumberFormat="1" applyFont="1" applyFill="1" applyBorder="1"/>
    <xf numFmtId="14" fontId="14" fillId="5" borderId="4" xfId="0" applyNumberFormat="1" applyFont="1" applyFill="1" applyBorder="1"/>
    <xf numFmtId="14" fontId="14" fillId="4" borderId="4" xfId="0" applyNumberFormat="1" applyFont="1" applyFill="1" applyBorder="1"/>
    <xf numFmtId="14" fontId="21" fillId="3" borderId="4" xfId="0" applyNumberFormat="1" applyFont="1" applyFill="1" applyBorder="1"/>
    <xf numFmtId="0" fontId="24" fillId="3" borderId="4" xfId="0" applyFont="1" applyFill="1" applyBorder="1" applyAlignment="1">
      <alignment horizontal="center"/>
    </xf>
    <xf numFmtId="0" fontId="24" fillId="3" borderId="4" xfId="0" applyFont="1" applyFill="1" applyBorder="1"/>
    <xf numFmtId="0" fontId="11" fillId="3" borderId="4" xfId="0" applyFont="1" applyFill="1" applyBorder="1"/>
    <xf numFmtId="0" fontId="22" fillId="3" borderId="4" xfId="0" applyFont="1" applyFill="1" applyBorder="1" applyAlignment="1">
      <alignment horizontal="center"/>
    </xf>
    <xf numFmtId="0" fontId="22" fillId="3" borderId="4" xfId="0" applyFont="1" applyFill="1" applyBorder="1"/>
    <xf numFmtId="0" fontId="21" fillId="3" borderId="4" xfId="0" applyFont="1" applyFill="1" applyBorder="1"/>
    <xf numFmtId="0" fontId="15" fillId="4" borderId="4" xfId="0" applyFont="1" applyFill="1" applyBorder="1" applyAlignment="1">
      <alignment vertical="center"/>
    </xf>
    <xf numFmtId="14" fontId="0" fillId="4" borderId="4" xfId="0" applyNumberFormat="1" applyFill="1" applyBorder="1"/>
    <xf numFmtId="165" fontId="19" fillId="3" borderId="4" xfId="1" applyNumberFormat="1" applyFont="1" applyFill="1" applyBorder="1" applyAlignment="1">
      <alignment horizontal="center"/>
    </xf>
    <xf numFmtId="1" fontId="19" fillId="3" borderId="4" xfId="0" applyNumberFormat="1" applyFont="1" applyFill="1" applyBorder="1" applyAlignment="1">
      <alignment horizontal="center"/>
    </xf>
    <xf numFmtId="14" fontId="20" fillId="4" borderId="4" xfId="0" applyNumberFormat="1" applyFont="1" applyFill="1" applyBorder="1"/>
    <xf numFmtId="14" fontId="25" fillId="4" borderId="4" xfId="0" applyNumberFormat="1" applyFont="1" applyFill="1" applyBorder="1"/>
    <xf numFmtId="0" fontId="15" fillId="4" borderId="4" xfId="0" applyFont="1" applyFill="1" applyBorder="1" applyAlignment="1">
      <alignment horizontal="left" vertical="center"/>
    </xf>
    <xf numFmtId="0" fontId="0" fillId="3" borderId="5" xfId="0" applyFill="1" applyBorder="1"/>
    <xf numFmtId="0" fontId="4" fillId="4" borderId="4" xfId="0" applyFont="1" applyFill="1" applyBorder="1" applyAlignment="1">
      <alignment horizontal="center"/>
    </xf>
    <xf numFmtId="166" fontId="26" fillId="4" borderId="4" xfId="0" applyNumberFormat="1" applyFont="1" applyFill="1" applyBorder="1"/>
    <xf numFmtId="0" fontId="15" fillId="4" borderId="4" xfId="0" applyFont="1" applyFill="1" applyBorder="1" applyAlignment="1">
      <alignment horizontal="left"/>
    </xf>
    <xf numFmtId="0" fontId="23" fillId="4" borderId="4" xfId="0" applyFont="1" applyFill="1" applyBorder="1"/>
    <xf numFmtId="167" fontId="27" fillId="4" borderId="4" xfId="0" applyNumberFormat="1" applyFont="1" applyFill="1" applyBorder="1"/>
    <xf numFmtId="14" fontId="0" fillId="4" borderId="0" xfId="0" applyNumberFormat="1" applyFill="1"/>
    <xf numFmtId="167" fontId="28" fillId="4" borderId="4" xfId="0" applyNumberFormat="1" applyFont="1" applyFill="1" applyBorder="1"/>
    <xf numFmtId="165" fontId="14" fillId="3" borderId="4" xfId="1" applyNumberFormat="1" applyFont="1" applyFill="1" applyBorder="1" applyAlignment="1">
      <alignment horizontal="center"/>
    </xf>
    <xf numFmtId="40" fontId="2" fillId="3" borderId="4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6" fontId="6" fillId="3" borderId="4" xfId="0" applyNumberFormat="1" applyFont="1" applyFill="1" applyBorder="1"/>
    <xf numFmtId="6" fontId="2" fillId="3" borderId="4" xfId="0" applyNumberFormat="1" applyFont="1" applyFill="1" applyBorder="1"/>
    <xf numFmtId="14" fontId="8" fillId="5" borderId="4" xfId="0" applyNumberFormat="1" applyFont="1" applyFill="1" applyBorder="1"/>
    <xf numFmtId="0" fontId="13" fillId="4" borderId="4" xfId="0" applyFont="1" applyFill="1" applyBorder="1"/>
    <xf numFmtId="0" fontId="13" fillId="4" borderId="4" xfId="0" applyFont="1" applyFill="1" applyBorder="1" applyAlignment="1">
      <alignment horizontal="left" vertical="center"/>
    </xf>
    <xf numFmtId="0" fontId="13" fillId="4" borderId="4" xfId="0" applyFont="1" applyFill="1" applyBorder="1" applyAlignment="1">
      <alignment vertical="center"/>
    </xf>
    <xf numFmtId="14" fontId="19" fillId="5" borderId="4" xfId="0" applyNumberFormat="1" applyFont="1" applyFill="1" applyBorder="1"/>
    <xf numFmtId="14" fontId="19" fillId="4" borderId="4" xfId="0" applyNumberFormat="1" applyFont="1" applyFill="1" applyBorder="1"/>
    <xf numFmtId="14" fontId="6" fillId="4" borderId="4" xfId="0" applyNumberFormat="1" applyFont="1" applyFill="1" applyBorder="1"/>
    <xf numFmtId="0" fontId="23" fillId="4" borderId="4" xfId="0" applyFont="1" applyFill="1" applyBorder="1" applyAlignment="1">
      <alignment vertical="center"/>
    </xf>
    <xf numFmtId="165" fontId="4" fillId="4" borderId="4" xfId="1" applyNumberFormat="1" applyFont="1" applyFill="1" applyBorder="1"/>
    <xf numFmtId="165" fontId="8" fillId="3" borderId="4" xfId="1" applyNumberFormat="1" applyFont="1" applyFill="1" applyBorder="1"/>
    <xf numFmtId="0" fontId="12" fillId="4" borderId="0" xfId="0" applyFont="1" applyFill="1"/>
    <xf numFmtId="165" fontId="29" fillId="4" borderId="4" xfId="1" applyNumberFormat="1" applyFont="1" applyFill="1" applyBorder="1"/>
    <xf numFmtId="0" fontId="18" fillId="3" borderId="4" xfId="0" applyFont="1" applyFill="1" applyBorder="1" applyAlignment="1">
      <alignment horizontal="left"/>
    </xf>
    <xf numFmtId="40" fontId="18" fillId="3" borderId="4" xfId="0" applyNumberFormat="1" applyFont="1" applyFill="1" applyBorder="1" applyAlignment="1">
      <alignment horizontal="center"/>
    </xf>
    <xf numFmtId="164" fontId="18" fillId="3" borderId="4" xfId="0" applyNumberFormat="1" applyFont="1" applyFill="1" applyBorder="1" applyAlignment="1">
      <alignment horizontal="left"/>
    </xf>
    <xf numFmtId="165" fontId="11" fillId="3" borderId="4" xfId="1" applyNumberFormat="1" applyFont="1" applyFill="1" applyBorder="1" applyAlignment="1">
      <alignment horizontal="center"/>
    </xf>
    <xf numFmtId="14" fontId="22" fillId="3" borderId="4" xfId="0" applyNumberFormat="1" applyFont="1" applyFill="1" applyBorder="1"/>
    <xf numFmtId="164" fontId="22" fillId="3" borderId="4" xfId="0" applyNumberFormat="1" applyFont="1" applyFill="1" applyBorder="1" applyAlignment="1">
      <alignment horizontal="left"/>
    </xf>
    <xf numFmtId="14" fontId="4" fillId="4" borderId="4" xfId="0" applyNumberFormat="1" applyFont="1" applyFill="1" applyBorder="1"/>
    <xf numFmtId="0" fontId="4" fillId="4" borderId="4" xfId="0" applyFont="1" applyFill="1" applyBorder="1"/>
    <xf numFmtId="0" fontId="17" fillId="4" borderId="4" xfId="0" applyFont="1" applyFill="1" applyBorder="1"/>
    <xf numFmtId="0" fontId="5" fillId="4" borderId="4" xfId="0" applyFont="1" applyFill="1" applyBorder="1" applyAlignment="1">
      <alignment vertical="center"/>
    </xf>
    <xf numFmtId="0" fontId="17" fillId="3" borderId="4" xfId="0" applyFont="1" applyFill="1" applyBorder="1"/>
    <xf numFmtId="0" fontId="0" fillId="4" borderId="1" xfId="0" applyFill="1" applyBorder="1"/>
    <xf numFmtId="14" fontId="9" fillId="3" borderId="4" xfId="0" applyNumberFormat="1" applyFont="1" applyFill="1" applyBorder="1"/>
    <xf numFmtId="0" fontId="0" fillId="0" borderId="4" xfId="0" applyBorder="1"/>
    <xf numFmtId="0" fontId="30" fillId="3" borderId="4" xfId="0" applyFont="1" applyFill="1" applyBorder="1"/>
    <xf numFmtId="0" fontId="8" fillId="4" borderId="4" xfId="0" applyFont="1" applyFill="1" applyBorder="1" applyAlignment="1">
      <alignment horizontal="center"/>
    </xf>
    <xf numFmtId="0" fontId="26" fillId="4" borderId="4" xfId="0" applyFont="1" applyFill="1" applyBorder="1"/>
    <xf numFmtId="0" fontId="0" fillId="0" borderId="1" xfId="0" applyBorder="1"/>
    <xf numFmtId="0" fontId="0" fillId="0" borderId="6" xfId="0" applyBorder="1"/>
    <xf numFmtId="0" fontId="14" fillId="4" borderId="4" xfId="0" applyFont="1" applyFill="1" applyBorder="1" applyAlignment="1">
      <alignment vertical="center"/>
    </xf>
    <xf numFmtId="166" fontId="14" fillId="4" borderId="4" xfId="0" applyNumberFormat="1" applyFont="1" applyFill="1" applyBorder="1"/>
    <xf numFmtId="14" fontId="17" fillId="3" borderId="4" xfId="0" applyNumberFormat="1" applyFont="1" applyFill="1" applyBorder="1"/>
    <xf numFmtId="0" fontId="23" fillId="0" borderId="4" xfId="0" applyFont="1" applyBorder="1"/>
    <xf numFmtId="168" fontId="23" fillId="0" borderId="4" xfId="0" applyNumberFormat="1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4" xfId="0" applyFont="1" applyBorder="1" applyAlignment="1">
      <alignment horizontal="right"/>
    </xf>
    <xf numFmtId="1" fontId="23" fillId="0" borderId="4" xfId="0" applyNumberFormat="1" applyFont="1" applyBorder="1" applyAlignment="1">
      <alignment horizontal="center"/>
    </xf>
    <xf numFmtId="165" fontId="23" fillId="0" borderId="4" xfId="1" applyNumberFormat="1" applyFont="1" applyBorder="1" applyAlignment="1">
      <alignment horizontal="center"/>
    </xf>
    <xf numFmtId="0" fontId="23" fillId="0" borderId="4" xfId="0" applyFont="1" applyBorder="1" applyAlignment="1">
      <alignment horizontal="left"/>
    </xf>
    <xf numFmtId="0" fontId="23" fillId="0" borderId="4" xfId="0" applyFont="1" applyBorder="1" applyAlignment="1">
      <alignment horizontal="center" vertical="center"/>
    </xf>
    <xf numFmtId="0" fontId="23" fillId="4" borderId="4" xfId="0" applyFont="1" applyFill="1" applyBorder="1" applyAlignment="1">
      <alignment horizontal="center"/>
    </xf>
    <xf numFmtId="0" fontId="23" fillId="4" borderId="4" xfId="0" applyFont="1" applyFill="1" applyBorder="1" applyAlignment="1">
      <alignment horizontal="center" vertical="center"/>
    </xf>
    <xf numFmtId="168" fontId="23" fillId="4" borderId="4" xfId="0" applyNumberFormat="1" applyFont="1" applyFill="1" applyBorder="1" applyAlignment="1">
      <alignment horizontal="center"/>
    </xf>
    <xf numFmtId="0" fontId="23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/>
    </xf>
    <xf numFmtId="49" fontId="23" fillId="0" borderId="4" xfId="0" applyNumberFormat="1" applyFont="1" applyBorder="1" applyAlignment="1">
      <alignment horizontal="center"/>
    </xf>
    <xf numFmtId="0" fontId="31" fillId="0" borderId="4" xfId="0" applyFont="1" applyBorder="1" applyAlignment="1">
      <alignment vertical="center"/>
    </xf>
    <xf numFmtId="1" fontId="14" fillId="0" borderId="4" xfId="0" applyNumberFormat="1" applyFont="1" applyBorder="1"/>
    <xf numFmtId="168" fontId="23" fillId="0" borderId="4" xfId="0" applyNumberFormat="1" applyFont="1" applyBorder="1" applyAlignment="1">
      <alignment vertical="center"/>
    </xf>
    <xf numFmtId="1" fontId="23" fillId="0" borderId="4" xfId="0" applyNumberFormat="1" applyFont="1" applyBorder="1"/>
    <xf numFmtId="8" fontId="23" fillId="0" borderId="4" xfId="0" applyNumberFormat="1" applyFont="1" applyBorder="1"/>
    <xf numFmtId="165" fontId="23" fillId="0" borderId="4" xfId="1" applyNumberFormat="1" applyFont="1" applyBorder="1"/>
    <xf numFmtId="16" fontId="31" fillId="5" borderId="4" xfId="0" applyNumberFormat="1" applyFont="1" applyFill="1" applyBorder="1" applyAlignment="1">
      <alignment horizontal="center"/>
    </xf>
    <xf numFmtId="0" fontId="32" fillId="0" borderId="4" xfId="0" applyFont="1" applyBorder="1" applyAlignment="1">
      <alignment vertical="center"/>
    </xf>
    <xf numFmtId="0" fontId="32" fillId="0" borderId="5" xfId="0" applyFont="1" applyBorder="1" applyAlignment="1">
      <alignment vertical="center"/>
    </xf>
    <xf numFmtId="0" fontId="32" fillId="0" borderId="4" xfId="0" applyFont="1" applyBorder="1"/>
    <xf numFmtId="168" fontId="32" fillId="0" borderId="5" xfId="0" applyNumberFormat="1" applyFont="1" applyBorder="1"/>
    <xf numFmtId="0" fontId="32" fillId="0" borderId="5" xfId="0" applyFont="1" applyBorder="1"/>
    <xf numFmtId="0" fontId="32" fillId="0" borderId="4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0" fontId="32" fillId="0" borderId="4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/>
    </xf>
    <xf numFmtId="0" fontId="33" fillId="0" borderId="5" xfId="0" applyFont="1" applyBorder="1" applyAlignment="1">
      <alignment horizontal="center"/>
    </xf>
    <xf numFmtId="16" fontId="23" fillId="6" borderId="4" xfId="0" applyNumberFormat="1" applyFont="1" applyFill="1" applyBorder="1" applyAlignment="1">
      <alignment horizontal="center"/>
    </xf>
    <xf numFmtId="16" fontId="32" fillId="6" borderId="4" xfId="0" applyNumberFormat="1" applyFont="1" applyFill="1" applyBorder="1" applyAlignment="1">
      <alignment horizontal="center"/>
    </xf>
    <xf numFmtId="16" fontId="28" fillId="0" borderId="4" xfId="0" applyNumberFormat="1" applyFont="1" applyBorder="1" applyAlignment="1">
      <alignment horizontal="center"/>
    </xf>
    <xf numFmtId="14" fontId="28" fillId="0" borderId="4" xfId="0" applyNumberFormat="1" applyFont="1" applyBorder="1" applyAlignment="1">
      <alignment horizontal="center"/>
    </xf>
    <xf numFmtId="16" fontId="34" fillId="0" borderId="4" xfId="0" applyNumberFormat="1" applyFont="1" applyBorder="1" applyAlignment="1">
      <alignment horizontal="center" vertical="center"/>
    </xf>
    <xf numFmtId="16" fontId="34" fillId="0" borderId="4" xfId="0" applyNumberFormat="1" applyFont="1" applyBorder="1" applyAlignment="1">
      <alignment horizontal="center"/>
    </xf>
    <xf numFmtId="16" fontId="32" fillId="5" borderId="4" xfId="0" applyNumberFormat="1" applyFont="1" applyFill="1" applyBorder="1" applyAlignment="1">
      <alignment horizontal="center"/>
    </xf>
    <xf numFmtId="16" fontId="32" fillId="5" borderId="4" xfId="0" applyNumberFormat="1" applyFont="1" applyFill="1" applyBorder="1" applyAlignment="1">
      <alignment horizontal="center" vertical="center"/>
    </xf>
    <xf numFmtId="16" fontId="34" fillId="5" borderId="4" xfId="0" applyNumberFormat="1" applyFont="1" applyFill="1" applyBorder="1" applyAlignment="1">
      <alignment horizontal="center"/>
    </xf>
    <xf numFmtId="14" fontId="6" fillId="3" borderId="4" xfId="0" applyNumberFormat="1" applyFont="1" applyFill="1" applyBorder="1"/>
    <xf numFmtId="14" fontId="11" fillId="7" borderId="4" xfId="0" applyNumberFormat="1" applyFont="1" applyFill="1" applyBorder="1" applyAlignment="1">
      <alignment horizontal="center" vertical="center"/>
    </xf>
    <xf numFmtId="14" fontId="11" fillId="7" borderId="4" xfId="0" applyNumberFormat="1" applyFont="1" applyFill="1" applyBorder="1" applyAlignment="1">
      <alignment horizontal="center"/>
    </xf>
    <xf numFmtId="14" fontId="23" fillId="8" borderId="4" xfId="0" applyNumberFormat="1" applyFont="1" applyFill="1" applyBorder="1" applyAlignment="1">
      <alignment horizontal="center"/>
    </xf>
    <xf numFmtId="0" fontId="12" fillId="0" borderId="0" xfId="0" applyFont="1"/>
    <xf numFmtId="16" fontId="28" fillId="6" borderId="4" xfId="0" applyNumberFormat="1" applyFont="1" applyFill="1" applyBorder="1" applyAlignment="1">
      <alignment horizontal="center"/>
    </xf>
    <xf numFmtId="14" fontId="28" fillId="9" borderId="4" xfId="0" applyNumberFormat="1" applyFont="1" applyFill="1" applyBorder="1" applyAlignment="1">
      <alignment horizontal="center"/>
    </xf>
    <xf numFmtId="14" fontId="32" fillId="9" borderId="4" xfId="0" applyNumberFormat="1" applyFont="1" applyFill="1" applyBorder="1" applyAlignment="1">
      <alignment horizontal="center"/>
    </xf>
    <xf numFmtId="165" fontId="18" fillId="3" borderId="4" xfId="0" applyNumberFormat="1" applyFont="1" applyFill="1" applyBorder="1"/>
    <xf numFmtId="165" fontId="15" fillId="3" borderId="4" xfId="0" applyNumberFormat="1" applyFont="1" applyFill="1" applyBorder="1" applyAlignment="1">
      <alignment horizontal="center"/>
    </xf>
    <xf numFmtId="5" fontId="14" fillId="4" borderId="4" xfId="1" applyNumberFormat="1" applyFont="1" applyFill="1" applyBorder="1" applyAlignment="1">
      <alignment horizontal="right"/>
    </xf>
    <xf numFmtId="5" fontId="26" fillId="4" borderId="4" xfId="0" applyNumberFormat="1" applyFont="1" applyFill="1" applyBorder="1" applyAlignment="1">
      <alignment horizontal="right"/>
    </xf>
    <xf numFmtId="5" fontId="8" fillId="4" borderId="4" xfId="1" applyNumberFormat="1" applyFont="1" applyFill="1" applyBorder="1" applyAlignment="1">
      <alignment horizontal="right"/>
    </xf>
    <xf numFmtId="5" fontId="15" fillId="3" borderId="4" xfId="1" applyNumberFormat="1" applyFont="1" applyFill="1" applyBorder="1" applyAlignment="1">
      <alignment horizontal="right"/>
    </xf>
    <xf numFmtId="16" fontId="11" fillId="10" borderId="4" xfId="0" applyNumberFormat="1" applyFont="1" applyFill="1" applyBorder="1" applyAlignment="1">
      <alignment horizontal="center"/>
    </xf>
    <xf numFmtId="165" fontId="28" fillId="0" borderId="4" xfId="1" applyNumberFormat="1" applyFont="1" applyBorder="1"/>
    <xf numFmtId="16" fontId="11" fillId="11" borderId="4" xfId="0" applyNumberFormat="1" applyFont="1" applyFill="1" applyBorder="1" applyAlignment="1">
      <alignment horizontal="center"/>
    </xf>
    <xf numFmtId="16" fontId="11" fillId="11" borderId="4" xfId="0" applyNumberFormat="1" applyFont="1" applyFill="1" applyBorder="1" applyAlignment="1">
      <alignment horizontal="center" vertical="center"/>
    </xf>
    <xf numFmtId="165" fontId="17" fillId="3" borderId="4" xfId="0" applyNumberFormat="1" applyFont="1" applyFill="1" applyBorder="1"/>
    <xf numFmtId="0" fontId="8" fillId="4" borderId="4" xfId="0" applyFont="1" applyFill="1" applyBorder="1"/>
    <xf numFmtId="14" fontId="34" fillId="0" borderId="4" xfId="0" applyNumberFormat="1" applyFont="1" applyBorder="1" applyAlignment="1">
      <alignment horizontal="center"/>
    </xf>
    <xf numFmtId="14" fontId="32" fillId="5" borderId="4" xfId="0" applyNumberFormat="1" applyFont="1" applyFill="1" applyBorder="1" applyAlignment="1">
      <alignment horizontal="center" vertical="center"/>
    </xf>
    <xf numFmtId="14" fontId="23" fillId="0" borderId="4" xfId="0" applyNumberFormat="1" applyFont="1" applyBorder="1" applyAlignment="1">
      <alignment horizontal="center"/>
    </xf>
    <xf numFmtId="14" fontId="23" fillId="5" borderId="4" xfId="0" applyNumberFormat="1" applyFont="1" applyFill="1" applyBorder="1" applyAlignment="1">
      <alignment horizontal="center"/>
    </xf>
    <xf numFmtId="165" fontId="27" fillId="4" borderId="4" xfId="1" applyNumberFormat="1" applyFont="1" applyFill="1" applyBorder="1"/>
    <xf numFmtId="0" fontId="2" fillId="3" borderId="4" xfId="0" applyFont="1" applyFill="1" applyBorder="1" applyAlignment="1">
      <alignment horizontal="center"/>
    </xf>
    <xf numFmtId="0" fontId="5" fillId="3" borderId="4" xfId="0" applyFont="1" applyFill="1" applyBorder="1"/>
    <xf numFmtId="0" fontId="7" fillId="3" borderId="4" xfId="0" applyFont="1" applyFill="1" applyBorder="1"/>
    <xf numFmtId="14" fontId="35" fillId="3" borderId="4" xfId="0" applyNumberFormat="1" applyFont="1" applyFill="1" applyBorder="1"/>
    <xf numFmtId="49" fontId="15" fillId="4" borderId="4" xfId="0" applyNumberFormat="1" applyFont="1" applyFill="1" applyBorder="1" applyAlignment="1">
      <alignment horizontal="left"/>
    </xf>
    <xf numFmtId="14" fontId="29" fillId="4" borderId="4" xfId="0" applyNumberFormat="1" applyFont="1" applyFill="1" applyBorder="1"/>
    <xf numFmtId="49" fontId="23" fillId="4" borderId="4" xfId="0" applyNumberFormat="1" applyFont="1" applyFill="1" applyBorder="1" applyAlignment="1">
      <alignment horizontal="left"/>
    </xf>
    <xf numFmtId="44" fontId="8" fillId="4" borderId="4" xfId="1" applyFont="1" applyFill="1" applyBorder="1"/>
    <xf numFmtId="14" fontId="31" fillId="4" borderId="4" xfId="0" applyNumberFormat="1" applyFont="1" applyFill="1" applyBorder="1"/>
    <xf numFmtId="0" fontId="31" fillId="4" borderId="4" xfId="0" applyFont="1" applyFill="1" applyBorder="1" applyAlignment="1">
      <alignment vertical="center"/>
    </xf>
    <xf numFmtId="167" fontId="15" fillId="4" borderId="4" xfId="0" applyNumberFormat="1" applyFont="1" applyFill="1" applyBorder="1" applyAlignment="1">
      <alignment horizontal="left"/>
    </xf>
    <xf numFmtId="165" fontId="15" fillId="3" borderId="4" xfId="1" applyNumberFormat="1" applyFont="1" applyFill="1" applyBorder="1" applyAlignment="1">
      <alignment horizontal="center"/>
    </xf>
    <xf numFmtId="0" fontId="29" fillId="3" borderId="4" xfId="0" applyFont="1" applyFill="1" applyBorder="1"/>
    <xf numFmtId="49" fontId="28" fillId="0" borderId="4" xfId="0" applyNumberFormat="1" applyFont="1" applyBorder="1" applyAlignment="1">
      <alignment horizontal="center"/>
    </xf>
    <xf numFmtId="165" fontId="23" fillId="4" borderId="4" xfId="1" applyNumberFormat="1" applyFont="1" applyFill="1" applyBorder="1" applyAlignment="1">
      <alignment horizontal="center"/>
    </xf>
    <xf numFmtId="165" fontId="14" fillId="4" borderId="4" xfId="1" applyNumberFormat="1" applyFont="1" applyFill="1" applyBorder="1" applyAlignment="1">
      <alignment horizontal="center"/>
    </xf>
    <xf numFmtId="14" fontId="6" fillId="12" borderId="4" xfId="0" applyNumberFormat="1" applyFont="1" applyFill="1" applyBorder="1"/>
    <xf numFmtId="0" fontId="0" fillId="4" borderId="6" xfId="0" applyFill="1" applyBorder="1"/>
    <xf numFmtId="14" fontId="36" fillId="3" borderId="4" xfId="0" applyNumberFormat="1" applyFont="1" applyFill="1" applyBorder="1"/>
    <xf numFmtId="0" fontId="19" fillId="4" borderId="4" xfId="0" applyFont="1" applyFill="1" applyBorder="1" applyAlignment="1">
      <alignment vertical="center"/>
    </xf>
    <xf numFmtId="0" fontId="14" fillId="4" borderId="4" xfId="0" applyFont="1" applyFill="1" applyBorder="1" applyAlignment="1">
      <alignment horizontal="left"/>
    </xf>
    <xf numFmtId="14" fontId="31" fillId="3" borderId="4" xfId="0" applyNumberFormat="1" applyFont="1" applyFill="1" applyBorder="1"/>
    <xf numFmtId="167" fontId="23" fillId="0" borderId="4" xfId="0" applyNumberFormat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NUL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79"/>
  <sheetViews>
    <sheetView tabSelected="1" topLeftCell="B22" zoomScaleNormal="100" workbookViewId="0">
      <selection activeCell="C30" sqref="C30:C31"/>
    </sheetView>
  </sheetViews>
  <sheetFormatPr defaultColWidth="14.44140625" defaultRowHeight="15" customHeight="1" x14ac:dyDescent="0.25"/>
  <cols>
    <col min="1" max="1" width="3.33203125" hidden="1" customWidth="1"/>
    <col min="2" max="2" width="11.33203125" customWidth="1"/>
    <col min="3" max="3" width="20.33203125" customWidth="1"/>
    <col min="4" max="4" width="12.5546875" bestFit="1" customWidth="1"/>
    <col min="5" max="5" width="8.44140625" customWidth="1"/>
    <col min="6" max="6" width="1.5546875" customWidth="1"/>
    <col min="7" max="7" width="11.33203125" customWidth="1"/>
    <col min="8" max="8" width="21.5546875" customWidth="1"/>
    <col min="9" max="9" width="12.5546875" bestFit="1" customWidth="1"/>
    <col min="10" max="10" width="9" customWidth="1"/>
    <col min="11" max="11" width="1.44140625" customWidth="1"/>
    <col min="12" max="12" width="10.44140625" customWidth="1"/>
    <col min="13" max="13" width="10.5546875" customWidth="1"/>
    <col min="14" max="14" width="1.44140625" customWidth="1"/>
    <col min="15" max="15" width="8.44140625" customWidth="1"/>
    <col min="16" max="16" width="9.6640625" customWidth="1"/>
    <col min="17" max="17" width="4.5546875" customWidth="1"/>
    <col min="18" max="18" width="5.5546875" customWidth="1"/>
    <col min="19" max="19" width="5.44140625" customWidth="1"/>
  </cols>
  <sheetData>
    <row r="1" spans="1:27" ht="12.6" customHeight="1" x14ac:dyDescent="0.25">
      <c r="A1" s="1"/>
      <c r="B1" s="72" t="s">
        <v>35</v>
      </c>
      <c r="C1" s="18"/>
      <c r="D1" s="18"/>
      <c r="E1" s="73"/>
      <c r="F1" s="17"/>
      <c r="G1" s="72" t="s">
        <v>0</v>
      </c>
      <c r="H1" s="18"/>
      <c r="I1" s="18"/>
      <c r="J1" s="73"/>
      <c r="K1" s="17"/>
      <c r="L1" s="74" t="s">
        <v>1</v>
      </c>
      <c r="M1" s="73"/>
      <c r="N1" s="17"/>
      <c r="O1" s="72" t="s">
        <v>2</v>
      </c>
      <c r="P1" s="18"/>
      <c r="Q1" s="160"/>
      <c r="R1" s="56"/>
      <c r="S1" s="11"/>
      <c r="T1" s="47"/>
      <c r="U1" s="47"/>
      <c r="V1" s="47"/>
      <c r="W1" s="9"/>
      <c r="X1" s="9"/>
      <c r="Y1" s="9"/>
      <c r="Z1" s="9"/>
      <c r="AA1" s="2"/>
    </row>
    <row r="2" spans="1:27" ht="12.75" customHeight="1" x14ac:dyDescent="0.25">
      <c r="A2" s="3"/>
      <c r="B2" s="74"/>
      <c r="C2" s="18"/>
      <c r="D2" s="18"/>
      <c r="E2" s="73"/>
      <c r="F2" s="18"/>
      <c r="G2" s="74"/>
      <c r="H2" s="18"/>
      <c r="I2" s="18"/>
      <c r="J2" s="73"/>
      <c r="K2" s="18"/>
      <c r="L2" s="17"/>
      <c r="M2" s="73"/>
      <c r="N2" s="18"/>
      <c r="O2" s="74"/>
      <c r="P2" s="18"/>
      <c r="Q2" s="160"/>
      <c r="R2" s="56"/>
      <c r="S2" s="11"/>
      <c r="T2" s="47"/>
      <c r="U2" s="47"/>
      <c r="V2" s="47"/>
      <c r="W2" s="9"/>
      <c r="X2" s="9"/>
      <c r="Y2" s="9"/>
      <c r="Z2" s="9"/>
      <c r="AA2" s="2"/>
    </row>
    <row r="3" spans="1:27" ht="12.75" customHeight="1" x14ac:dyDescent="0.25">
      <c r="A3" s="3"/>
      <c r="B3" s="74" t="s">
        <v>3</v>
      </c>
      <c r="C3" s="18" t="s">
        <v>4</v>
      </c>
      <c r="D3" s="18"/>
      <c r="E3" s="73" t="s">
        <v>5</v>
      </c>
      <c r="F3" s="18"/>
      <c r="G3" s="74" t="s">
        <v>6</v>
      </c>
      <c r="H3" s="18" t="s">
        <v>7</v>
      </c>
      <c r="I3" s="18"/>
      <c r="J3" s="73" t="s">
        <v>5</v>
      </c>
      <c r="K3" s="18"/>
      <c r="L3" s="74" t="s">
        <v>8</v>
      </c>
      <c r="M3" s="73"/>
      <c r="N3" s="18"/>
      <c r="O3" s="74" t="s">
        <v>6</v>
      </c>
      <c r="P3" s="18" t="s">
        <v>7</v>
      </c>
      <c r="Q3" s="160"/>
      <c r="R3" s="56" t="s">
        <v>5</v>
      </c>
      <c r="S3" s="11"/>
      <c r="T3" s="47"/>
      <c r="U3" s="47"/>
      <c r="V3" s="47"/>
      <c r="W3" s="9"/>
      <c r="X3" s="9"/>
      <c r="Y3" s="9"/>
      <c r="Z3" s="9"/>
      <c r="AA3" s="2"/>
    </row>
    <row r="4" spans="1:27" ht="12.75" customHeight="1" x14ac:dyDescent="0.25">
      <c r="A4" s="3"/>
      <c r="B4" s="74" t="s">
        <v>9</v>
      </c>
      <c r="C4" s="17" t="s">
        <v>10</v>
      </c>
      <c r="D4" s="18" t="s">
        <v>11</v>
      </c>
      <c r="E4" s="73" t="s">
        <v>12</v>
      </c>
      <c r="F4" s="18"/>
      <c r="G4" s="74" t="s">
        <v>9</v>
      </c>
      <c r="H4" s="17" t="s">
        <v>10</v>
      </c>
      <c r="I4" s="18" t="s">
        <v>11</v>
      </c>
      <c r="J4" s="73" t="s">
        <v>12</v>
      </c>
      <c r="K4" s="18"/>
      <c r="L4" s="74" t="s">
        <v>9</v>
      </c>
      <c r="M4" s="73" t="s">
        <v>12</v>
      </c>
      <c r="N4" s="18"/>
      <c r="O4" s="74" t="s">
        <v>9</v>
      </c>
      <c r="P4" s="18" t="s">
        <v>10</v>
      </c>
      <c r="Q4" s="160" t="s">
        <v>11</v>
      </c>
      <c r="R4" s="56" t="s">
        <v>12</v>
      </c>
      <c r="S4" s="11"/>
      <c r="T4" s="47"/>
      <c r="U4" s="47"/>
      <c r="V4" s="47"/>
      <c r="W4" s="9"/>
      <c r="X4" s="9"/>
      <c r="Y4" s="9"/>
      <c r="Z4" s="9"/>
      <c r="AA4" s="2"/>
    </row>
    <row r="5" spans="1:27" ht="12.75" customHeight="1" x14ac:dyDescent="0.3">
      <c r="A5" s="3"/>
      <c r="B5" s="74"/>
      <c r="C5" s="17"/>
      <c r="D5" s="17"/>
      <c r="E5" s="144">
        <f>SUM(E7:E56)</f>
        <v>584</v>
      </c>
      <c r="F5" s="18"/>
      <c r="G5" s="74"/>
      <c r="H5" s="17"/>
      <c r="I5" s="17"/>
      <c r="J5" s="144">
        <f>SUM(J7:J173)</f>
        <v>914</v>
      </c>
      <c r="K5" s="18"/>
      <c r="L5" s="74"/>
      <c r="M5" s="144">
        <f>SUM(M7:M30)</f>
        <v>990</v>
      </c>
      <c r="N5" s="18"/>
      <c r="O5" s="74"/>
      <c r="P5" s="17"/>
      <c r="Q5" s="8"/>
      <c r="R5" s="57">
        <f>SUM((R7:R30))</f>
        <v>0</v>
      </c>
      <c r="S5" s="11"/>
      <c r="T5" s="47"/>
      <c r="U5" s="47"/>
      <c r="V5" s="47"/>
      <c r="W5" s="9"/>
      <c r="X5" s="9"/>
      <c r="Y5" s="9"/>
      <c r="Z5" s="9"/>
      <c r="AA5" s="2"/>
    </row>
    <row r="6" spans="1:27" ht="12.75" customHeight="1" x14ac:dyDescent="0.25">
      <c r="A6" s="3"/>
      <c r="B6" s="74" t="s">
        <v>13</v>
      </c>
      <c r="C6" s="17" t="s">
        <v>14</v>
      </c>
      <c r="D6" s="17"/>
      <c r="E6" s="17" t="s">
        <v>15</v>
      </c>
      <c r="F6" s="18"/>
      <c r="G6" s="74" t="s">
        <v>13</v>
      </c>
      <c r="H6" s="17" t="s">
        <v>14</v>
      </c>
      <c r="I6" s="17"/>
      <c r="J6" s="143"/>
      <c r="K6" s="18"/>
      <c r="L6" s="74" t="s">
        <v>13</v>
      </c>
      <c r="M6" s="17" t="s">
        <v>15</v>
      </c>
      <c r="N6" s="18"/>
      <c r="O6" s="74" t="s">
        <v>13</v>
      </c>
      <c r="P6" s="17" t="s">
        <v>14</v>
      </c>
      <c r="Q6" s="8"/>
      <c r="R6" s="8" t="s">
        <v>15</v>
      </c>
      <c r="S6" s="11"/>
      <c r="T6" s="47"/>
      <c r="U6" s="47"/>
      <c r="V6" s="47"/>
      <c r="W6" s="9"/>
      <c r="X6" s="9"/>
      <c r="Y6" s="9"/>
      <c r="Z6" s="9"/>
      <c r="AA6" s="2"/>
    </row>
    <row r="7" spans="1:27" ht="15" customHeight="1" x14ac:dyDescent="0.3">
      <c r="A7" s="3"/>
      <c r="B7" s="93">
        <v>45972</v>
      </c>
      <c r="C7" s="82" t="s">
        <v>204</v>
      </c>
      <c r="D7" s="20"/>
      <c r="E7" s="153">
        <v>13</v>
      </c>
      <c r="F7" s="18"/>
      <c r="G7" s="66"/>
      <c r="H7" s="51" t="s">
        <v>65</v>
      </c>
      <c r="I7" s="7"/>
      <c r="J7" s="146"/>
      <c r="K7" s="18"/>
      <c r="L7" s="66">
        <v>46063</v>
      </c>
      <c r="M7" s="171">
        <v>560</v>
      </c>
      <c r="N7" s="18"/>
      <c r="O7" s="33"/>
      <c r="P7" s="36"/>
      <c r="Q7" s="161"/>
      <c r="R7" s="58"/>
      <c r="S7" s="11"/>
      <c r="T7" s="47"/>
      <c r="U7" s="47"/>
      <c r="V7" s="47"/>
      <c r="W7" s="9"/>
      <c r="X7" s="9"/>
      <c r="Y7" s="9"/>
      <c r="Z7" s="9"/>
      <c r="AA7" s="2"/>
    </row>
    <row r="8" spans="1:27" ht="15" customHeight="1" x14ac:dyDescent="0.3">
      <c r="A8" s="4"/>
      <c r="B8" s="93">
        <v>45972</v>
      </c>
      <c r="C8" s="82" t="s">
        <v>231</v>
      </c>
      <c r="D8" s="20"/>
      <c r="E8" s="153">
        <v>20</v>
      </c>
      <c r="F8" s="18"/>
      <c r="G8" s="66">
        <v>45797</v>
      </c>
      <c r="H8" s="79" t="s">
        <v>67</v>
      </c>
      <c r="I8" s="7"/>
      <c r="J8" s="145">
        <v>15</v>
      </c>
      <c r="K8" s="18"/>
      <c r="L8" s="78">
        <v>46065</v>
      </c>
      <c r="M8" s="171">
        <v>220</v>
      </c>
      <c r="N8" s="18"/>
      <c r="O8" s="76"/>
      <c r="P8" s="33"/>
      <c r="Q8" s="8"/>
      <c r="R8" s="59"/>
      <c r="S8" s="11"/>
      <c r="T8" s="47"/>
      <c r="U8" s="47"/>
      <c r="V8" s="47"/>
      <c r="W8" s="9"/>
      <c r="X8" s="9"/>
      <c r="Y8" s="9"/>
      <c r="Z8" s="9"/>
      <c r="AA8" s="2"/>
    </row>
    <row r="9" spans="1:27" ht="15" customHeight="1" x14ac:dyDescent="0.3">
      <c r="A9" s="4"/>
      <c r="B9" s="93">
        <v>45972</v>
      </c>
      <c r="C9" s="82" t="s">
        <v>232</v>
      </c>
      <c r="D9" s="135">
        <v>46091</v>
      </c>
      <c r="E9" s="153"/>
      <c r="F9" s="18"/>
      <c r="G9" s="66"/>
      <c r="H9" s="79"/>
      <c r="I9" s="7"/>
      <c r="J9" s="145"/>
      <c r="K9" s="18"/>
      <c r="L9" s="78">
        <v>46070</v>
      </c>
      <c r="M9" s="171">
        <v>20</v>
      </c>
      <c r="N9" s="18"/>
      <c r="O9" s="76"/>
      <c r="P9" s="33"/>
      <c r="Q9" s="8"/>
      <c r="R9" s="59"/>
      <c r="S9" s="11"/>
      <c r="T9" s="47"/>
      <c r="U9" s="47"/>
      <c r="V9" s="47"/>
      <c r="W9" s="9"/>
      <c r="X9" s="9"/>
      <c r="Y9" s="9"/>
      <c r="Z9" s="9"/>
      <c r="AA9" s="2"/>
    </row>
    <row r="10" spans="1:27" ht="15" customHeight="1" x14ac:dyDescent="0.3">
      <c r="A10" s="3"/>
      <c r="B10" s="82"/>
      <c r="C10" s="172" t="s">
        <v>256</v>
      </c>
      <c r="D10" s="20"/>
      <c r="E10" s="20"/>
      <c r="F10" s="18"/>
      <c r="G10" s="66">
        <v>45916</v>
      </c>
      <c r="H10" s="81" t="s">
        <v>75</v>
      </c>
      <c r="I10" s="7"/>
      <c r="J10" s="147">
        <v>18</v>
      </c>
      <c r="K10" s="18"/>
      <c r="L10" s="66">
        <v>46077</v>
      </c>
      <c r="M10" s="171">
        <v>70</v>
      </c>
      <c r="N10" s="18"/>
      <c r="O10" s="77"/>
      <c r="P10" s="37"/>
      <c r="Q10" s="162"/>
      <c r="R10" s="58"/>
      <c r="S10" s="11"/>
      <c r="T10" s="47"/>
      <c r="U10" s="47"/>
      <c r="V10" s="47"/>
      <c r="W10" s="9"/>
      <c r="X10" s="9"/>
      <c r="Y10" s="9"/>
      <c r="Z10" s="9"/>
      <c r="AA10" s="2"/>
    </row>
    <row r="11" spans="1:27" ht="15" customHeight="1" x14ac:dyDescent="0.3">
      <c r="A11" s="3"/>
      <c r="B11" s="93">
        <v>45974</v>
      </c>
      <c r="C11" s="82" t="s">
        <v>204</v>
      </c>
      <c r="D11" s="20"/>
      <c r="E11" s="153">
        <v>28</v>
      </c>
      <c r="F11" s="18"/>
      <c r="G11" s="135"/>
      <c r="H11" s="80"/>
      <c r="I11" s="93"/>
      <c r="J11" s="148"/>
      <c r="K11" s="18"/>
      <c r="L11" s="66">
        <v>46079</v>
      </c>
      <c r="M11" s="171">
        <v>70</v>
      </c>
      <c r="N11" s="18"/>
      <c r="O11" s="77"/>
      <c r="P11" s="37"/>
      <c r="Q11" s="162"/>
      <c r="R11" s="58"/>
      <c r="S11" s="11"/>
      <c r="T11" s="47"/>
      <c r="U11" s="47"/>
      <c r="V11" s="47"/>
      <c r="W11" s="9"/>
      <c r="X11" s="9"/>
      <c r="Y11" s="9"/>
      <c r="Z11" s="9"/>
      <c r="AA11" s="2"/>
    </row>
    <row r="12" spans="1:27" ht="15" customHeight="1" x14ac:dyDescent="0.3">
      <c r="A12" s="3"/>
      <c r="B12" s="93">
        <v>45974</v>
      </c>
      <c r="C12" s="82" t="s">
        <v>233</v>
      </c>
      <c r="D12" s="176">
        <v>46093</v>
      </c>
      <c r="E12" s="153"/>
      <c r="F12" s="18"/>
      <c r="G12" s="41"/>
      <c r="H12" s="79" t="s">
        <v>235</v>
      </c>
      <c r="I12" s="7"/>
      <c r="J12" s="7"/>
      <c r="K12" s="18"/>
      <c r="L12" s="168">
        <v>46084</v>
      </c>
      <c r="M12" s="171">
        <v>10</v>
      </c>
      <c r="N12" s="18"/>
      <c r="O12" s="76"/>
      <c r="P12" s="38"/>
      <c r="Q12" s="162"/>
      <c r="R12" s="59"/>
      <c r="S12" s="11"/>
      <c r="T12" s="47"/>
      <c r="U12" s="47"/>
      <c r="V12" s="47"/>
      <c r="W12" s="9"/>
      <c r="X12" s="9"/>
      <c r="Y12" s="9"/>
      <c r="Z12" s="9"/>
      <c r="AA12" s="2"/>
    </row>
    <row r="13" spans="1:27" ht="15" customHeight="1" x14ac:dyDescent="0.3">
      <c r="A13" s="3"/>
      <c r="B13" s="93">
        <v>45974</v>
      </c>
      <c r="C13" s="82" t="s">
        <v>234</v>
      </c>
      <c r="D13" s="176">
        <v>46093</v>
      </c>
      <c r="E13" s="153"/>
      <c r="F13" s="18"/>
      <c r="G13" s="78">
        <v>46021</v>
      </c>
      <c r="H13" s="79" t="s">
        <v>236</v>
      </c>
      <c r="I13" s="7"/>
      <c r="J13" s="68">
        <v>48</v>
      </c>
      <c r="K13" s="18"/>
      <c r="L13" s="66">
        <v>46086</v>
      </c>
      <c r="M13" s="171">
        <v>30</v>
      </c>
      <c r="N13" s="18"/>
      <c r="O13" s="76"/>
      <c r="P13" s="38"/>
      <c r="Q13" s="162"/>
      <c r="R13" s="59"/>
      <c r="S13" s="11"/>
      <c r="T13" s="47"/>
      <c r="U13" s="47"/>
      <c r="V13" s="47"/>
      <c r="W13" s="9"/>
      <c r="X13" s="9"/>
      <c r="Y13" s="9"/>
      <c r="Z13" s="9"/>
      <c r="AA13" s="2"/>
    </row>
    <row r="14" spans="1:27" ht="15" customHeight="1" x14ac:dyDescent="0.3">
      <c r="A14" s="3"/>
      <c r="B14" s="7"/>
      <c r="C14" s="7"/>
      <c r="D14" s="7"/>
      <c r="E14" s="7"/>
      <c r="F14" s="18"/>
      <c r="G14" s="7"/>
      <c r="H14" s="7"/>
      <c r="I14" s="7"/>
      <c r="J14" s="7"/>
      <c r="K14" s="20"/>
      <c r="L14" s="176">
        <v>46093</v>
      </c>
      <c r="M14" s="171">
        <v>10</v>
      </c>
      <c r="N14" s="18"/>
      <c r="O14" s="33"/>
      <c r="P14" s="36"/>
      <c r="Q14" s="161"/>
      <c r="R14" s="58"/>
      <c r="S14" s="11"/>
      <c r="T14" s="47"/>
      <c r="U14" s="47"/>
      <c r="V14" s="47"/>
      <c r="W14" s="9"/>
      <c r="X14" s="9"/>
      <c r="Y14" s="9"/>
      <c r="Z14" s="9"/>
      <c r="AA14" s="2"/>
    </row>
    <row r="15" spans="1:27" ht="15" customHeight="1" x14ac:dyDescent="0.25">
      <c r="A15" s="3"/>
      <c r="B15" s="78">
        <v>46065</v>
      </c>
      <c r="C15" s="51" t="s">
        <v>240</v>
      </c>
      <c r="D15" s="7"/>
      <c r="E15" s="159">
        <v>50</v>
      </c>
      <c r="F15" s="18"/>
      <c r="G15" s="135">
        <v>46049</v>
      </c>
      <c r="H15" s="40" t="s">
        <v>239</v>
      </c>
      <c r="I15" s="7"/>
      <c r="J15" s="68">
        <v>54</v>
      </c>
      <c r="K15" s="20"/>
      <c r="L15" s="66"/>
      <c r="M15" s="75"/>
      <c r="N15" s="18"/>
      <c r="O15" s="76"/>
      <c r="P15" s="33"/>
      <c r="Q15" s="8"/>
      <c r="R15" s="59"/>
      <c r="S15" s="11"/>
      <c r="T15" s="47"/>
      <c r="U15" s="47"/>
      <c r="V15" s="47"/>
      <c r="W15" s="9"/>
      <c r="X15" s="9"/>
      <c r="Y15" s="9"/>
      <c r="Z15" s="9"/>
      <c r="AA15" s="2"/>
    </row>
    <row r="16" spans="1:27" ht="15" customHeight="1" x14ac:dyDescent="0.25">
      <c r="A16" s="3"/>
      <c r="B16" s="7"/>
      <c r="C16" s="7"/>
      <c r="D16" s="7"/>
      <c r="E16" s="7"/>
      <c r="F16" s="18"/>
      <c r="G16" s="7"/>
      <c r="H16" s="7"/>
      <c r="I16" s="7"/>
      <c r="J16" s="7"/>
      <c r="K16" s="20"/>
      <c r="L16" s="66"/>
      <c r="M16" s="75"/>
      <c r="N16" s="18"/>
      <c r="O16" s="17"/>
      <c r="P16" s="38"/>
      <c r="Q16" s="8"/>
      <c r="R16" s="59"/>
      <c r="S16" s="11"/>
      <c r="T16" s="47"/>
      <c r="U16" s="47"/>
      <c r="V16" s="47"/>
      <c r="W16" s="9"/>
      <c r="X16" s="9"/>
      <c r="Y16" s="9"/>
      <c r="Z16" s="9"/>
      <c r="AA16" s="2"/>
    </row>
    <row r="17" spans="1:27" ht="15" customHeight="1" x14ac:dyDescent="0.25">
      <c r="A17" s="3"/>
      <c r="B17" s="66">
        <v>46086</v>
      </c>
      <c r="C17" s="51" t="s">
        <v>253</v>
      </c>
      <c r="D17" s="135">
        <v>46091</v>
      </c>
      <c r="E17" s="174"/>
      <c r="F17" s="18"/>
      <c r="G17" s="66">
        <v>46079</v>
      </c>
      <c r="H17" s="67" t="s">
        <v>247</v>
      </c>
      <c r="I17" s="135">
        <v>46091</v>
      </c>
      <c r="J17" s="159"/>
      <c r="K17" s="20"/>
      <c r="L17" s="16"/>
      <c r="M17" s="75"/>
      <c r="N17" s="18"/>
      <c r="O17" s="20"/>
      <c r="P17" s="20"/>
      <c r="Q17" s="9"/>
      <c r="R17" s="9"/>
      <c r="S17" s="9"/>
      <c r="T17" s="47"/>
      <c r="U17" s="47"/>
      <c r="V17" s="47"/>
      <c r="W17" s="9"/>
      <c r="X17" s="9"/>
      <c r="Y17" s="9"/>
      <c r="Z17" s="9"/>
      <c r="AA17" s="2"/>
    </row>
    <row r="18" spans="1:27" ht="15" customHeight="1" x14ac:dyDescent="0.3">
      <c r="A18" s="3"/>
      <c r="B18" s="66">
        <v>46086</v>
      </c>
      <c r="C18" s="51" t="s">
        <v>16</v>
      </c>
      <c r="D18" s="135">
        <v>46091</v>
      </c>
      <c r="E18" s="175"/>
      <c r="F18" s="18"/>
      <c r="G18" s="66"/>
      <c r="H18" s="154" t="s">
        <v>68</v>
      </c>
      <c r="I18" s="20"/>
      <c r="J18" s="20"/>
      <c r="K18" s="20"/>
      <c r="L18" s="66"/>
      <c r="M18" s="75"/>
      <c r="N18" s="18"/>
      <c r="O18" s="20"/>
      <c r="P18" s="20"/>
      <c r="Q18" s="9"/>
      <c r="R18" s="9"/>
      <c r="S18" s="9"/>
      <c r="T18" s="47"/>
      <c r="U18" s="47"/>
      <c r="V18" s="9"/>
      <c r="W18" s="47"/>
      <c r="X18" s="9"/>
      <c r="Y18" s="9"/>
      <c r="Z18" s="9"/>
      <c r="AA18" s="2"/>
    </row>
    <row r="19" spans="1:27" ht="15" customHeight="1" x14ac:dyDescent="0.25">
      <c r="A19" s="3"/>
      <c r="B19" s="66">
        <v>46086</v>
      </c>
      <c r="C19" s="67" t="s">
        <v>254</v>
      </c>
      <c r="D19" s="135">
        <v>46091</v>
      </c>
      <c r="E19" s="174"/>
      <c r="F19" s="18"/>
      <c r="G19" s="66">
        <v>46079</v>
      </c>
      <c r="H19" s="166" t="s">
        <v>247</v>
      </c>
      <c r="I19" s="135">
        <v>46091</v>
      </c>
      <c r="J19" s="159"/>
      <c r="K19" s="20"/>
      <c r="L19" s="78"/>
      <c r="M19" s="75"/>
      <c r="N19" s="18"/>
      <c r="O19" s="33"/>
      <c r="P19" s="17"/>
      <c r="Q19" s="8"/>
      <c r="R19" s="58"/>
      <c r="S19" s="11"/>
      <c r="T19" s="47"/>
      <c r="U19" s="47"/>
      <c r="V19" s="9"/>
      <c r="W19" s="47"/>
      <c r="X19" s="9"/>
      <c r="Y19" s="9"/>
      <c r="Z19" s="9"/>
      <c r="AA19" s="2"/>
    </row>
    <row r="20" spans="1:27" ht="15" customHeight="1" x14ac:dyDescent="0.3">
      <c r="A20" s="3"/>
      <c r="B20" s="66">
        <v>46086</v>
      </c>
      <c r="C20" s="51" t="s">
        <v>46</v>
      </c>
      <c r="D20" s="135">
        <v>46091</v>
      </c>
      <c r="E20" s="175"/>
      <c r="F20" s="7"/>
      <c r="G20" s="78"/>
      <c r="H20" s="164"/>
      <c r="I20" s="66"/>
      <c r="J20" s="159"/>
      <c r="K20" s="7"/>
      <c r="L20" s="66"/>
      <c r="M20" s="75"/>
      <c r="N20" s="18"/>
      <c r="O20" s="33"/>
      <c r="P20" s="17"/>
      <c r="Q20" s="8"/>
      <c r="R20" s="58"/>
      <c r="S20" s="11"/>
      <c r="T20" s="47"/>
      <c r="U20" s="47"/>
      <c r="V20" s="9"/>
      <c r="W20" s="47"/>
      <c r="X20" s="9"/>
      <c r="Y20" s="9"/>
      <c r="Z20" s="9"/>
      <c r="AA20" s="2"/>
    </row>
    <row r="21" spans="1:27" ht="15" customHeight="1" x14ac:dyDescent="0.3">
      <c r="A21" s="3"/>
      <c r="B21" s="66">
        <v>46086</v>
      </c>
      <c r="C21" s="51" t="s">
        <v>255</v>
      </c>
      <c r="D21" s="66"/>
      <c r="E21" s="174">
        <v>49</v>
      </c>
      <c r="F21" s="7"/>
      <c r="G21" s="168">
        <v>46084</v>
      </c>
      <c r="H21" s="169" t="s">
        <v>248</v>
      </c>
      <c r="I21" s="135">
        <v>46091</v>
      </c>
      <c r="J21" s="13"/>
      <c r="K21" s="7"/>
      <c r="L21" s="165"/>
      <c r="M21" s="75"/>
      <c r="N21" s="18"/>
      <c r="O21" s="33"/>
      <c r="P21" s="17"/>
      <c r="Q21" s="8"/>
      <c r="R21" s="58"/>
      <c r="S21" s="11"/>
      <c r="T21" s="47"/>
      <c r="U21" s="47"/>
      <c r="V21" s="9"/>
      <c r="W21" s="47"/>
      <c r="X21" s="9"/>
      <c r="Y21" s="9"/>
      <c r="Z21" s="9"/>
      <c r="AA21" s="2"/>
    </row>
    <row r="22" spans="1:27" ht="15" customHeight="1" x14ac:dyDescent="0.3">
      <c r="A22" s="3"/>
      <c r="B22" s="66">
        <v>46086</v>
      </c>
      <c r="C22" s="51" t="s">
        <v>21</v>
      </c>
      <c r="D22" s="135">
        <v>46091</v>
      </c>
      <c r="E22" s="175"/>
      <c r="F22" s="7"/>
      <c r="G22" s="168">
        <v>46084</v>
      </c>
      <c r="H22" s="67" t="s">
        <v>249</v>
      </c>
      <c r="I22" s="135">
        <v>46091</v>
      </c>
      <c r="J22" s="13"/>
      <c r="K22" s="20"/>
      <c r="L22" s="16"/>
      <c r="M22" s="75"/>
      <c r="N22" s="18"/>
      <c r="O22" s="33"/>
      <c r="P22" s="17"/>
      <c r="Q22" s="8"/>
      <c r="R22" s="58"/>
      <c r="S22" s="11"/>
      <c r="T22" s="47"/>
      <c r="U22" s="47"/>
      <c r="V22" s="9"/>
      <c r="W22" s="47"/>
      <c r="X22" s="9"/>
      <c r="Y22" s="9"/>
      <c r="Z22" s="9"/>
      <c r="AA22" s="2"/>
    </row>
    <row r="23" spans="1:27" ht="15" customHeight="1" x14ac:dyDescent="0.3">
      <c r="A23" s="3"/>
      <c r="B23" s="66">
        <v>46086</v>
      </c>
      <c r="C23" s="51" t="s">
        <v>89</v>
      </c>
      <c r="D23" s="176">
        <v>46093</v>
      </c>
      <c r="E23" s="174"/>
      <c r="F23" s="18"/>
      <c r="G23" s="168">
        <v>46084</v>
      </c>
      <c r="H23" s="67" t="s">
        <v>136</v>
      </c>
      <c r="I23" s="7"/>
      <c r="J23" s="13">
        <v>48</v>
      </c>
      <c r="K23" s="7"/>
      <c r="L23" s="16"/>
      <c r="M23" s="75"/>
      <c r="N23" s="18"/>
      <c r="O23" s="33"/>
      <c r="P23" s="17"/>
      <c r="Q23" s="8"/>
      <c r="R23" s="58"/>
      <c r="S23" s="11"/>
      <c r="T23" s="47"/>
      <c r="U23" s="47"/>
      <c r="V23" s="9"/>
      <c r="W23" s="47"/>
      <c r="X23" s="9"/>
      <c r="Y23" s="9"/>
      <c r="Z23" s="9"/>
      <c r="AA23" s="2"/>
    </row>
    <row r="24" spans="1:27" ht="15" customHeight="1" x14ac:dyDescent="0.3">
      <c r="A24" s="3"/>
      <c r="B24" s="66">
        <v>46086</v>
      </c>
      <c r="C24" s="51" t="s">
        <v>242</v>
      </c>
      <c r="D24" s="135">
        <v>46091</v>
      </c>
      <c r="E24" s="175"/>
      <c r="F24" s="18"/>
      <c r="G24" s="168"/>
      <c r="H24" s="7"/>
      <c r="I24" s="7"/>
      <c r="J24" s="7"/>
      <c r="K24" s="7"/>
      <c r="L24" s="78"/>
      <c r="M24" s="75"/>
      <c r="N24" s="18"/>
      <c r="O24" s="17"/>
      <c r="P24" s="33"/>
      <c r="Q24" s="8"/>
      <c r="R24" s="8"/>
      <c r="S24" s="11"/>
      <c r="T24" s="47"/>
      <c r="U24" s="47"/>
      <c r="V24" s="9"/>
      <c r="W24" s="47"/>
      <c r="X24" s="9"/>
      <c r="Y24" s="9"/>
      <c r="Z24" s="9"/>
      <c r="AA24" s="2"/>
    </row>
    <row r="25" spans="1:27" ht="15" customHeight="1" x14ac:dyDescent="0.3">
      <c r="A25" s="3"/>
      <c r="B25" s="16"/>
      <c r="C25" s="51"/>
      <c r="D25" s="168"/>
      <c r="E25" s="159"/>
      <c r="F25" s="18"/>
      <c r="G25" s="66">
        <v>46086</v>
      </c>
      <c r="H25" s="40" t="s">
        <v>250</v>
      </c>
      <c r="I25" s="135">
        <v>46091</v>
      </c>
      <c r="J25" s="13"/>
      <c r="K25" s="7"/>
      <c r="L25" s="78"/>
      <c r="M25" s="75"/>
      <c r="N25" s="18"/>
      <c r="O25" s="17"/>
      <c r="P25" s="33"/>
      <c r="Q25" s="8"/>
      <c r="R25" s="8"/>
      <c r="S25" s="11"/>
      <c r="T25" s="47"/>
      <c r="U25" s="47"/>
      <c r="V25" s="9"/>
      <c r="W25" s="47"/>
      <c r="X25" s="9"/>
      <c r="Y25" s="9"/>
      <c r="Z25" s="9"/>
      <c r="AA25" s="2"/>
    </row>
    <row r="26" spans="1:27" ht="15" customHeight="1" x14ac:dyDescent="0.3">
      <c r="A26" s="3"/>
      <c r="B26" s="181">
        <v>46093</v>
      </c>
      <c r="C26" s="94" t="s">
        <v>253</v>
      </c>
      <c r="D26" s="66"/>
      <c r="E26" s="99">
        <v>64</v>
      </c>
      <c r="F26" s="18"/>
      <c r="G26" s="66">
        <v>46086</v>
      </c>
      <c r="H26" s="40" t="s">
        <v>128</v>
      </c>
      <c r="I26" s="135">
        <v>46091</v>
      </c>
      <c r="J26" s="13"/>
      <c r="K26" s="7"/>
      <c r="L26" s="66"/>
      <c r="M26" s="75"/>
      <c r="N26" s="18"/>
      <c r="O26" s="17"/>
      <c r="P26" s="39"/>
      <c r="Q26" s="8"/>
      <c r="R26" s="59"/>
      <c r="S26" s="11"/>
      <c r="T26" s="47"/>
      <c r="U26" s="47"/>
      <c r="V26" s="9"/>
      <c r="W26" s="47"/>
      <c r="X26" s="9"/>
      <c r="Y26" s="9"/>
      <c r="Z26" s="9"/>
      <c r="AA26" s="2"/>
    </row>
    <row r="27" spans="1:27" ht="15" customHeight="1" x14ac:dyDescent="0.3">
      <c r="A27" s="3"/>
      <c r="B27" s="181">
        <v>46093</v>
      </c>
      <c r="C27" s="94" t="s">
        <v>244</v>
      </c>
      <c r="D27" s="7"/>
      <c r="E27" s="99">
        <v>42</v>
      </c>
      <c r="F27" s="18"/>
      <c r="G27" s="66">
        <v>46086</v>
      </c>
      <c r="H27" s="40" t="s">
        <v>101</v>
      </c>
      <c r="I27" s="135">
        <v>46091</v>
      </c>
      <c r="J27" s="13"/>
      <c r="K27" s="7"/>
      <c r="L27" s="66"/>
      <c r="M27" s="75"/>
      <c r="N27" s="18"/>
      <c r="O27" s="17"/>
      <c r="P27" s="39"/>
      <c r="Q27" s="8"/>
      <c r="R27" s="59"/>
      <c r="S27" s="11"/>
      <c r="T27" s="47"/>
      <c r="U27" s="47"/>
      <c r="V27" s="9"/>
      <c r="W27" s="47"/>
      <c r="X27" s="9"/>
      <c r="Y27" s="9"/>
      <c r="Z27" s="9"/>
      <c r="AA27" s="2"/>
    </row>
    <row r="28" spans="1:27" ht="12.75" customHeight="1" x14ac:dyDescent="0.3">
      <c r="A28" s="5"/>
      <c r="B28" s="181">
        <v>46093</v>
      </c>
      <c r="C28" s="94" t="s">
        <v>266</v>
      </c>
      <c r="D28" s="7"/>
      <c r="E28" s="99">
        <v>64</v>
      </c>
      <c r="F28" s="34"/>
      <c r="G28" s="66">
        <v>46086</v>
      </c>
      <c r="H28" s="40" t="s">
        <v>251</v>
      </c>
      <c r="I28" s="135">
        <v>46091</v>
      </c>
      <c r="J28" s="13"/>
      <c r="K28" s="7"/>
      <c r="L28" s="84"/>
      <c r="M28" s="75"/>
      <c r="N28" s="34"/>
      <c r="O28" s="35"/>
      <c r="P28" s="35"/>
      <c r="Q28" s="10"/>
      <c r="R28" s="10"/>
      <c r="S28" s="9"/>
      <c r="T28" s="47"/>
      <c r="U28" s="47"/>
      <c r="V28" s="9"/>
      <c r="W28" s="47"/>
      <c r="X28" s="9"/>
      <c r="Y28" s="9"/>
      <c r="Z28" s="9"/>
      <c r="AA28" s="2"/>
    </row>
    <row r="29" spans="1:27" ht="12.75" customHeight="1" x14ac:dyDescent="0.3">
      <c r="A29" s="5"/>
      <c r="B29" s="181">
        <v>46093</v>
      </c>
      <c r="C29" s="94" t="s">
        <v>46</v>
      </c>
      <c r="D29" s="66"/>
      <c r="E29" s="99">
        <v>42</v>
      </c>
      <c r="F29" s="34"/>
      <c r="G29" s="66"/>
      <c r="H29" s="154" t="s">
        <v>68</v>
      </c>
      <c r="I29" s="7"/>
      <c r="J29" s="13"/>
      <c r="K29" s="7"/>
      <c r="L29" s="84"/>
      <c r="M29" s="75"/>
      <c r="N29" s="34"/>
      <c r="O29" s="35"/>
      <c r="P29" s="35"/>
      <c r="Q29" s="10"/>
      <c r="R29" s="10"/>
      <c r="S29" s="9"/>
      <c r="T29" s="47"/>
      <c r="U29" s="47"/>
      <c r="V29" s="9"/>
      <c r="W29" s="47"/>
      <c r="X29" s="9"/>
      <c r="Y29" s="9"/>
      <c r="Z29" s="9"/>
      <c r="AA29" s="2"/>
    </row>
    <row r="30" spans="1:27" ht="12.75" customHeight="1" x14ac:dyDescent="0.3">
      <c r="A30" s="5"/>
      <c r="B30" s="181">
        <v>46093</v>
      </c>
      <c r="C30" s="94" t="s">
        <v>72</v>
      </c>
      <c r="D30" s="7"/>
      <c r="E30" s="99">
        <v>64</v>
      </c>
      <c r="F30" s="34"/>
      <c r="G30" s="66">
        <v>46086</v>
      </c>
      <c r="H30" s="170" t="s">
        <v>101</v>
      </c>
      <c r="I30" s="135">
        <v>46091</v>
      </c>
      <c r="J30" s="13"/>
      <c r="K30" s="7"/>
      <c r="L30" s="135"/>
      <c r="M30" s="75"/>
      <c r="N30" s="34"/>
      <c r="O30" s="35"/>
      <c r="P30" s="35"/>
      <c r="Q30" s="10"/>
      <c r="R30" s="10"/>
      <c r="S30" s="9"/>
      <c r="T30" s="47"/>
      <c r="U30" s="47"/>
      <c r="V30" s="9"/>
      <c r="W30" s="47"/>
      <c r="X30" s="9"/>
      <c r="Y30" s="9"/>
      <c r="Z30" s="9"/>
      <c r="AA30" s="2"/>
    </row>
    <row r="31" spans="1:27" ht="12.75" customHeight="1" x14ac:dyDescent="0.3">
      <c r="A31" s="5"/>
      <c r="B31" s="181">
        <v>46093</v>
      </c>
      <c r="C31" s="105" t="s">
        <v>71</v>
      </c>
      <c r="D31" s="66"/>
      <c r="E31" s="99">
        <v>42</v>
      </c>
      <c r="F31" s="34"/>
      <c r="G31" s="66">
        <v>46086</v>
      </c>
      <c r="H31" s="170" t="s">
        <v>80</v>
      </c>
      <c r="I31" s="7"/>
      <c r="J31" s="13">
        <v>33</v>
      </c>
      <c r="K31" s="7"/>
      <c r="L31" s="135"/>
      <c r="M31" s="75"/>
      <c r="N31" s="34"/>
      <c r="O31" s="35"/>
      <c r="P31" s="35"/>
      <c r="Q31" s="10"/>
      <c r="R31" s="10"/>
      <c r="S31" s="9"/>
      <c r="T31" s="47"/>
      <c r="U31" s="47"/>
      <c r="V31" s="9"/>
      <c r="W31" s="2"/>
      <c r="X31" s="2"/>
      <c r="Y31" s="2"/>
      <c r="Z31" s="2"/>
      <c r="AA31" s="2"/>
    </row>
    <row r="32" spans="1:27" ht="15.75" customHeight="1" x14ac:dyDescent="0.3">
      <c r="B32" s="181">
        <v>46093</v>
      </c>
      <c r="C32" s="94" t="s">
        <v>89</v>
      </c>
      <c r="D32" s="20"/>
      <c r="E32" s="99">
        <v>64</v>
      </c>
      <c r="F32" s="20"/>
      <c r="G32" s="66">
        <v>46086</v>
      </c>
      <c r="H32" s="164" t="s">
        <v>252</v>
      </c>
      <c r="I32" s="135">
        <v>46091</v>
      </c>
      <c r="J32" s="13"/>
      <c r="K32" s="7"/>
      <c r="L32" s="163"/>
      <c r="M32" s="20"/>
      <c r="N32" s="20"/>
      <c r="O32" s="20"/>
      <c r="P32" s="20"/>
      <c r="Q32" s="9"/>
      <c r="R32" s="9"/>
      <c r="S32" s="9"/>
      <c r="T32" s="47"/>
      <c r="U32" s="2"/>
      <c r="V32" s="6"/>
      <c r="W32" s="6"/>
      <c r="X32" s="6"/>
      <c r="Y32" s="6"/>
    </row>
    <row r="33" spans="2:25" ht="15.75" customHeight="1" x14ac:dyDescent="0.25">
      <c r="B33" s="181">
        <v>46093</v>
      </c>
      <c r="C33" s="94" t="s">
        <v>41</v>
      </c>
      <c r="D33" s="20"/>
      <c r="E33" s="99">
        <v>42</v>
      </c>
      <c r="F33" s="20"/>
      <c r="G33" s="7"/>
      <c r="H33" s="7"/>
      <c r="I33" s="7"/>
      <c r="J33" s="7"/>
      <c r="K33" s="7"/>
      <c r="L33" s="20"/>
      <c r="M33" s="20"/>
      <c r="N33" s="20"/>
      <c r="O33" s="20"/>
      <c r="P33" s="20"/>
      <c r="Q33" s="9"/>
      <c r="R33" s="9"/>
      <c r="S33" s="9"/>
      <c r="T33" s="47"/>
      <c r="U33" s="2"/>
      <c r="V33" s="6"/>
      <c r="W33" s="6"/>
      <c r="X33" s="6"/>
      <c r="Y33" s="6"/>
    </row>
    <row r="34" spans="2:25" ht="15.75" customHeight="1" x14ac:dyDescent="0.3">
      <c r="B34" s="181"/>
      <c r="C34" s="94"/>
      <c r="D34" s="20"/>
      <c r="E34" s="20"/>
      <c r="F34" s="20"/>
      <c r="G34" s="178">
        <v>46091</v>
      </c>
      <c r="H34" s="91" t="s">
        <v>258</v>
      </c>
      <c r="I34" s="7"/>
      <c r="J34" s="13">
        <v>54</v>
      </c>
      <c r="K34" s="7"/>
      <c r="L34" s="20"/>
      <c r="M34" s="20"/>
      <c r="N34" s="20"/>
      <c r="O34" s="20"/>
      <c r="P34" s="20"/>
      <c r="Q34" s="9"/>
      <c r="R34" s="9"/>
      <c r="S34" s="9"/>
      <c r="T34" s="47"/>
      <c r="U34" s="2"/>
      <c r="V34" s="6"/>
      <c r="W34" s="6"/>
      <c r="X34" s="6"/>
      <c r="Y34" s="6"/>
    </row>
    <row r="35" spans="2:25" ht="15.75" customHeight="1" x14ac:dyDescent="0.3">
      <c r="B35" s="181"/>
      <c r="C35" s="20"/>
      <c r="D35" s="20"/>
      <c r="E35" s="20"/>
      <c r="F35" s="20"/>
      <c r="G35" s="178">
        <v>46091</v>
      </c>
      <c r="H35" s="179" t="s">
        <v>135</v>
      </c>
      <c r="I35" s="7"/>
      <c r="J35" s="13">
        <v>54</v>
      </c>
      <c r="K35" s="7"/>
      <c r="L35" s="20"/>
      <c r="M35" s="20"/>
      <c r="N35" s="20"/>
      <c r="O35" s="20"/>
      <c r="P35" s="20"/>
      <c r="Q35" s="9"/>
      <c r="R35" s="9"/>
      <c r="S35" s="9"/>
      <c r="T35" s="47"/>
      <c r="U35" s="2"/>
      <c r="V35" s="6"/>
      <c r="W35" s="6"/>
      <c r="X35" s="6"/>
      <c r="Y35" s="6"/>
    </row>
    <row r="36" spans="2:25" ht="15.75" customHeight="1" x14ac:dyDescent="0.3">
      <c r="B36" s="181"/>
      <c r="C36" s="20"/>
      <c r="D36" s="20"/>
      <c r="E36" s="20"/>
      <c r="F36" s="20"/>
      <c r="G36" s="178">
        <v>46091</v>
      </c>
      <c r="H36" s="91" t="s">
        <v>100</v>
      </c>
      <c r="I36" s="7"/>
      <c r="J36" s="13">
        <v>54</v>
      </c>
      <c r="K36" s="7"/>
      <c r="L36" s="20"/>
      <c r="M36" s="20"/>
      <c r="N36" s="20"/>
      <c r="O36" s="20"/>
      <c r="P36" s="20"/>
      <c r="Q36" s="9"/>
      <c r="R36" s="9"/>
      <c r="S36" s="9"/>
      <c r="T36" s="47"/>
      <c r="U36" s="2"/>
      <c r="V36" s="6"/>
      <c r="W36" s="6"/>
      <c r="X36" s="6"/>
      <c r="Y36" s="6"/>
    </row>
    <row r="37" spans="2:25" ht="15.75" customHeight="1" x14ac:dyDescent="0.3">
      <c r="B37" s="181"/>
      <c r="C37" s="20"/>
      <c r="D37" s="20"/>
      <c r="E37" s="20"/>
      <c r="F37" s="20"/>
      <c r="G37" s="178">
        <v>46091</v>
      </c>
      <c r="H37" s="91" t="s">
        <v>191</v>
      </c>
      <c r="I37" s="7"/>
      <c r="J37" s="13">
        <v>54</v>
      </c>
      <c r="K37" s="7"/>
      <c r="L37" s="20"/>
      <c r="M37" s="20"/>
      <c r="N37" s="20"/>
      <c r="O37" s="20"/>
      <c r="P37" s="20"/>
      <c r="Q37" s="9"/>
      <c r="R37" s="9"/>
      <c r="S37" s="9"/>
      <c r="T37" s="47"/>
      <c r="U37" s="2"/>
      <c r="V37" s="6"/>
      <c r="W37" s="6"/>
      <c r="X37" s="6"/>
      <c r="Y37" s="6"/>
    </row>
    <row r="38" spans="2:25" ht="15.75" customHeight="1" x14ac:dyDescent="0.3">
      <c r="B38" s="181"/>
      <c r="C38" s="20"/>
      <c r="D38" s="20"/>
      <c r="E38" s="20"/>
      <c r="F38" s="20"/>
      <c r="G38" s="178">
        <v>46091</v>
      </c>
      <c r="H38" s="180" t="s">
        <v>259</v>
      </c>
      <c r="I38" s="7"/>
      <c r="J38" s="13">
        <v>54</v>
      </c>
      <c r="K38" s="7"/>
      <c r="L38" s="20"/>
      <c r="M38" s="20"/>
      <c r="N38" s="20"/>
      <c r="O38" s="20"/>
      <c r="P38" s="20"/>
      <c r="Q38" s="9"/>
      <c r="R38" s="9"/>
      <c r="S38" s="9"/>
      <c r="T38" s="47"/>
      <c r="U38" s="2"/>
      <c r="V38" s="6"/>
      <c r="W38" s="6"/>
      <c r="X38" s="6"/>
      <c r="Y38" s="6"/>
    </row>
    <row r="39" spans="2:25" ht="15.75" customHeight="1" x14ac:dyDescent="0.3">
      <c r="B39" s="181"/>
      <c r="C39" s="20"/>
      <c r="D39" s="20"/>
      <c r="E39" s="20"/>
      <c r="F39" s="20"/>
      <c r="G39" s="178"/>
      <c r="H39" s="154" t="s">
        <v>262</v>
      </c>
      <c r="I39" s="7"/>
      <c r="J39" s="7"/>
      <c r="K39" s="7"/>
      <c r="L39" s="20"/>
      <c r="M39" s="20"/>
      <c r="N39" s="20"/>
      <c r="O39" s="20"/>
      <c r="P39" s="20"/>
      <c r="Q39" s="9"/>
      <c r="R39" s="9"/>
      <c r="S39" s="9"/>
      <c r="T39" s="47"/>
      <c r="U39" s="2"/>
      <c r="V39" s="6"/>
      <c r="W39" s="6"/>
      <c r="X39" s="6"/>
      <c r="Y39" s="6"/>
    </row>
    <row r="40" spans="2:25" ht="15.75" customHeight="1" x14ac:dyDescent="0.3">
      <c r="B40" s="181"/>
      <c r="C40" s="20"/>
      <c r="D40" s="20"/>
      <c r="E40" s="20"/>
      <c r="F40" s="20"/>
      <c r="G40" s="178">
        <v>46091</v>
      </c>
      <c r="H40" s="154" t="s">
        <v>135</v>
      </c>
      <c r="I40" s="7"/>
      <c r="J40" s="13">
        <v>70</v>
      </c>
      <c r="K40" s="7"/>
      <c r="L40" s="20"/>
      <c r="M40" s="20"/>
      <c r="N40" s="20"/>
      <c r="O40" s="20"/>
      <c r="P40" s="20"/>
      <c r="Q40" s="9"/>
      <c r="R40" s="9"/>
      <c r="S40" s="9"/>
      <c r="T40" s="47"/>
      <c r="U40" s="2"/>
      <c r="V40" s="6"/>
      <c r="W40" s="6"/>
      <c r="X40" s="6"/>
      <c r="Y40" s="6"/>
    </row>
    <row r="41" spans="2:25" ht="15.75" customHeight="1" x14ac:dyDescent="0.3">
      <c r="B41" s="181"/>
      <c r="C41" s="20"/>
      <c r="D41" s="20"/>
      <c r="E41" s="20"/>
      <c r="F41" s="20"/>
      <c r="G41" s="178">
        <v>46091</v>
      </c>
      <c r="H41" s="154" t="s">
        <v>260</v>
      </c>
      <c r="I41" s="7"/>
      <c r="J41" s="13">
        <v>70</v>
      </c>
      <c r="K41" s="7"/>
      <c r="L41" s="20"/>
      <c r="M41" s="20"/>
      <c r="N41" s="20"/>
      <c r="O41" s="20"/>
      <c r="P41" s="20"/>
      <c r="Q41" s="9"/>
      <c r="R41" s="9"/>
      <c r="S41" s="9"/>
      <c r="T41" s="47"/>
      <c r="U41" s="2"/>
      <c r="V41" s="6"/>
      <c r="W41" s="6"/>
      <c r="X41" s="6"/>
      <c r="Y41" s="6"/>
    </row>
    <row r="42" spans="2:25" ht="15.75" customHeight="1" x14ac:dyDescent="0.3">
      <c r="B42" s="20"/>
      <c r="C42" s="20"/>
      <c r="D42" s="20"/>
      <c r="E42" s="20"/>
      <c r="F42" s="20"/>
      <c r="G42" s="178">
        <v>46091</v>
      </c>
      <c r="H42" s="154" t="s">
        <v>261</v>
      </c>
      <c r="I42" s="176">
        <v>46093</v>
      </c>
      <c r="J42" s="13"/>
      <c r="K42" s="7"/>
      <c r="L42" s="20"/>
      <c r="M42" s="20"/>
      <c r="N42" s="20"/>
      <c r="O42" s="20"/>
      <c r="P42" s="20"/>
      <c r="Q42" s="9"/>
      <c r="R42" s="9"/>
      <c r="S42" s="9"/>
      <c r="T42" s="47"/>
      <c r="U42" s="2"/>
      <c r="V42" s="6"/>
      <c r="W42" s="6"/>
      <c r="X42" s="6"/>
      <c r="Y42" s="6"/>
    </row>
    <row r="43" spans="2:25" ht="15.75" customHeight="1" x14ac:dyDescent="0.3">
      <c r="B43" s="20"/>
      <c r="C43" s="20"/>
      <c r="D43" s="20"/>
      <c r="E43" s="20"/>
      <c r="F43" s="20"/>
      <c r="G43" s="178"/>
      <c r="H43" s="7"/>
      <c r="I43" s="7"/>
      <c r="J43" s="7"/>
      <c r="K43" s="7"/>
      <c r="L43" s="20"/>
      <c r="M43" s="20"/>
      <c r="N43" s="20"/>
      <c r="O43" s="20"/>
      <c r="P43" s="20"/>
      <c r="Q43" s="9"/>
      <c r="R43" s="9"/>
      <c r="S43" s="9"/>
      <c r="T43" s="47"/>
      <c r="U43" s="2"/>
      <c r="V43" s="6"/>
      <c r="W43" s="6"/>
      <c r="X43" s="6"/>
      <c r="Y43" s="6"/>
    </row>
    <row r="44" spans="2:25" ht="15.75" customHeight="1" x14ac:dyDescent="0.3">
      <c r="B44" s="20"/>
      <c r="C44" s="20"/>
      <c r="D44" s="20"/>
      <c r="E44" s="20"/>
      <c r="F44" s="20"/>
      <c r="G44" s="181">
        <v>46093</v>
      </c>
      <c r="H44" s="105" t="s">
        <v>96</v>
      </c>
      <c r="I44" s="7"/>
      <c r="J44" s="13">
        <v>30</v>
      </c>
      <c r="K44" s="7"/>
      <c r="L44" s="20"/>
      <c r="M44" s="20"/>
      <c r="N44" s="20"/>
      <c r="O44" s="20"/>
      <c r="P44" s="20"/>
      <c r="Q44" s="9"/>
      <c r="R44" s="9"/>
      <c r="S44" s="9"/>
      <c r="T44" s="47"/>
      <c r="U44" s="2"/>
      <c r="V44" s="6"/>
      <c r="W44" s="6"/>
      <c r="X44" s="6"/>
      <c r="Y44" s="6"/>
    </row>
    <row r="45" spans="2:25" ht="15.75" customHeight="1" x14ac:dyDescent="0.3">
      <c r="B45" s="20"/>
      <c r="C45" s="20"/>
      <c r="D45" s="20"/>
      <c r="E45" s="20"/>
      <c r="F45" s="20"/>
      <c r="G45" s="181">
        <v>46093</v>
      </c>
      <c r="H45" s="67" t="s">
        <v>267</v>
      </c>
      <c r="I45" s="20"/>
      <c r="J45" s="13">
        <v>30</v>
      </c>
      <c r="K45" s="20"/>
      <c r="L45" s="20"/>
      <c r="M45" s="20"/>
      <c r="N45" s="20"/>
      <c r="O45" s="20"/>
      <c r="P45" s="20"/>
      <c r="Q45" s="9"/>
      <c r="R45" s="9"/>
      <c r="S45" s="9"/>
      <c r="T45" s="47"/>
      <c r="U45" s="2"/>
      <c r="V45" s="6"/>
      <c r="W45" s="6"/>
      <c r="X45" s="6"/>
      <c r="Y45" s="6"/>
    </row>
    <row r="46" spans="2:25" ht="15.75" customHeight="1" x14ac:dyDescent="0.3">
      <c r="B46" s="20"/>
      <c r="C46" s="20"/>
      <c r="D46" s="20"/>
      <c r="E46" s="20"/>
      <c r="F46" s="20"/>
      <c r="G46" s="181">
        <v>46093</v>
      </c>
      <c r="H46" s="105" t="s">
        <v>132</v>
      </c>
      <c r="I46" s="20"/>
      <c r="J46" s="13">
        <v>30</v>
      </c>
      <c r="K46" s="20"/>
      <c r="L46" s="20"/>
      <c r="M46" s="20"/>
      <c r="N46" s="20"/>
      <c r="O46" s="20"/>
      <c r="P46" s="20"/>
      <c r="Q46" s="9"/>
      <c r="R46" s="9"/>
      <c r="S46" s="9"/>
      <c r="T46" s="47"/>
      <c r="U46" s="2"/>
      <c r="V46" s="6"/>
      <c r="W46" s="6"/>
      <c r="X46" s="6"/>
      <c r="Y46" s="6"/>
    </row>
    <row r="47" spans="2:25" ht="15.75" customHeight="1" x14ac:dyDescent="0.3">
      <c r="B47" s="20"/>
      <c r="C47" s="20"/>
      <c r="D47" s="20"/>
      <c r="E47" s="20"/>
      <c r="F47" s="20"/>
      <c r="G47" s="181">
        <v>46093</v>
      </c>
      <c r="H47" s="105" t="s">
        <v>95</v>
      </c>
      <c r="I47" s="20"/>
      <c r="J47" s="13">
        <v>30</v>
      </c>
      <c r="K47" s="20"/>
      <c r="L47" s="20"/>
      <c r="M47" s="20"/>
      <c r="N47" s="20"/>
      <c r="O47" s="20"/>
      <c r="P47" s="20"/>
      <c r="Q47" s="9"/>
      <c r="R47" s="9"/>
      <c r="S47" s="9"/>
      <c r="T47" s="47"/>
      <c r="U47" s="2"/>
      <c r="V47" s="6"/>
      <c r="W47" s="6"/>
      <c r="X47" s="6"/>
      <c r="Y47" s="6"/>
    </row>
    <row r="48" spans="2:25" ht="15.75" customHeight="1" x14ac:dyDescent="0.3">
      <c r="B48" s="20"/>
      <c r="C48" s="20"/>
      <c r="D48" s="20"/>
      <c r="E48" s="20"/>
      <c r="F48" s="20"/>
      <c r="G48" s="181">
        <v>46093</v>
      </c>
      <c r="H48" s="100" t="s">
        <v>198</v>
      </c>
      <c r="I48" s="20"/>
      <c r="J48" s="13">
        <v>30</v>
      </c>
      <c r="K48" s="20"/>
      <c r="L48" s="20"/>
      <c r="M48" s="20"/>
      <c r="N48" s="20"/>
      <c r="O48" s="20"/>
      <c r="P48" s="20"/>
      <c r="Q48" s="9"/>
      <c r="R48" s="9"/>
      <c r="S48" s="9"/>
      <c r="T48" s="47"/>
      <c r="U48" s="2"/>
      <c r="V48" s="6"/>
      <c r="W48" s="6"/>
      <c r="X48" s="6"/>
      <c r="Y48" s="6"/>
    </row>
    <row r="49" spans="2:25" ht="15.75" customHeight="1" x14ac:dyDescent="0.3">
      <c r="B49" s="20"/>
      <c r="C49" s="20"/>
      <c r="D49" s="20"/>
      <c r="E49" s="20"/>
      <c r="F49" s="20"/>
      <c r="G49" s="181"/>
      <c r="H49" s="154" t="s">
        <v>68</v>
      </c>
      <c r="I49" s="20"/>
      <c r="J49" s="20"/>
      <c r="K49" s="20"/>
      <c r="L49" s="20"/>
      <c r="M49" s="20"/>
      <c r="N49" s="20"/>
      <c r="O49" s="20"/>
      <c r="P49" s="20"/>
      <c r="Q49" s="9"/>
      <c r="R49" s="9"/>
      <c r="S49" s="9"/>
      <c r="T49" s="47"/>
      <c r="U49" s="2"/>
      <c r="V49" s="6"/>
      <c r="W49" s="6"/>
      <c r="X49" s="6"/>
      <c r="Y49" s="6"/>
    </row>
    <row r="50" spans="2:25" ht="15.75" customHeight="1" x14ac:dyDescent="0.3">
      <c r="B50" s="20"/>
      <c r="C50" s="20"/>
      <c r="D50" s="20"/>
      <c r="E50" s="20"/>
      <c r="F50" s="20"/>
      <c r="G50" s="181">
        <v>46093</v>
      </c>
      <c r="H50" s="182" t="s">
        <v>96</v>
      </c>
      <c r="I50" s="20"/>
      <c r="J50" s="13">
        <v>23</v>
      </c>
      <c r="K50" s="20"/>
      <c r="L50" s="20"/>
      <c r="M50" s="20"/>
      <c r="N50" s="20"/>
      <c r="O50" s="20"/>
      <c r="P50" s="20"/>
      <c r="Q50" s="9"/>
      <c r="R50" s="9"/>
      <c r="S50" s="9"/>
      <c r="T50" s="47"/>
      <c r="U50" s="2"/>
      <c r="V50" s="6"/>
      <c r="W50" s="6"/>
      <c r="X50" s="6"/>
      <c r="Y50" s="6"/>
    </row>
    <row r="51" spans="2:25" ht="15.75" customHeight="1" x14ac:dyDescent="0.3">
      <c r="B51" s="20"/>
      <c r="C51" s="20"/>
      <c r="D51" s="20"/>
      <c r="E51" s="20"/>
      <c r="F51" s="20"/>
      <c r="G51" s="181">
        <v>46093</v>
      </c>
      <c r="H51" s="105" t="s">
        <v>263</v>
      </c>
      <c r="I51" s="20"/>
      <c r="J51" s="13">
        <v>23</v>
      </c>
      <c r="K51" s="20"/>
      <c r="L51" s="20"/>
      <c r="M51" s="20"/>
      <c r="N51" s="20"/>
      <c r="O51" s="20"/>
      <c r="P51" s="20"/>
      <c r="Q51" s="9"/>
      <c r="R51" s="9"/>
      <c r="S51" s="9"/>
      <c r="T51" s="47"/>
      <c r="U51" s="2"/>
      <c r="V51" s="6"/>
      <c r="W51" s="6"/>
      <c r="X51" s="6"/>
      <c r="Y51" s="6"/>
    </row>
    <row r="52" spans="2:25" ht="15.75" customHeight="1" x14ac:dyDescent="0.3">
      <c r="B52" s="20"/>
      <c r="C52" s="20"/>
      <c r="D52" s="20"/>
      <c r="E52" s="20"/>
      <c r="F52" s="20"/>
      <c r="G52" s="181">
        <v>46093</v>
      </c>
      <c r="H52" s="105" t="s">
        <v>264</v>
      </c>
      <c r="I52" s="20"/>
      <c r="J52" s="13">
        <v>23</v>
      </c>
      <c r="K52" s="20"/>
      <c r="L52" s="20"/>
      <c r="M52" s="20"/>
      <c r="N52" s="20"/>
      <c r="O52" s="20"/>
      <c r="P52" s="20"/>
      <c r="Q52" s="9"/>
      <c r="R52" s="9"/>
      <c r="S52" s="9"/>
      <c r="T52" s="47"/>
      <c r="U52" s="2"/>
      <c r="V52" s="6"/>
      <c r="W52" s="6"/>
      <c r="X52" s="6"/>
      <c r="Y52" s="6"/>
    </row>
    <row r="53" spans="2:25" ht="15.75" customHeight="1" x14ac:dyDescent="0.3">
      <c r="B53" s="20"/>
      <c r="C53" s="20"/>
      <c r="D53" s="20"/>
      <c r="E53" s="20"/>
      <c r="F53" s="20"/>
      <c r="G53" s="181">
        <v>46093</v>
      </c>
      <c r="H53" s="105" t="s">
        <v>187</v>
      </c>
      <c r="I53" s="20"/>
      <c r="J53" s="13">
        <v>23</v>
      </c>
      <c r="K53" s="20"/>
      <c r="L53" s="20"/>
      <c r="M53" s="20"/>
      <c r="N53" s="20"/>
      <c r="O53" s="20"/>
      <c r="P53" s="20"/>
      <c r="Q53" s="9"/>
      <c r="R53" s="9"/>
      <c r="S53" s="9"/>
      <c r="T53" s="47"/>
      <c r="U53" s="2"/>
      <c r="V53" s="6"/>
      <c r="W53" s="6"/>
      <c r="X53" s="6"/>
      <c r="Y53" s="6"/>
    </row>
    <row r="54" spans="2:25" ht="15.75" customHeight="1" x14ac:dyDescent="0.3">
      <c r="B54" s="20"/>
      <c r="C54" s="20"/>
      <c r="D54" s="20"/>
      <c r="E54" s="20"/>
      <c r="F54" s="20"/>
      <c r="G54" s="181">
        <v>46093</v>
      </c>
      <c r="H54" s="105" t="s">
        <v>265</v>
      </c>
      <c r="I54" s="20"/>
      <c r="J54" s="13">
        <v>23</v>
      </c>
      <c r="K54" s="20"/>
      <c r="L54" s="20"/>
      <c r="M54" s="20"/>
      <c r="N54" s="20"/>
      <c r="O54" s="20"/>
      <c r="P54" s="20"/>
      <c r="Q54" s="9"/>
      <c r="R54" s="9"/>
      <c r="S54" s="9"/>
      <c r="T54" s="47"/>
      <c r="U54" s="2"/>
      <c r="V54" s="6"/>
      <c r="W54" s="6"/>
      <c r="X54" s="6"/>
      <c r="Y54" s="6"/>
    </row>
    <row r="55" spans="2:25" ht="15.75" customHeight="1" x14ac:dyDescent="0.3">
      <c r="B55" s="20"/>
      <c r="C55" s="20"/>
      <c r="D55" s="20"/>
      <c r="E55" s="20"/>
      <c r="F55" s="20"/>
      <c r="G55" s="181">
        <v>46093</v>
      </c>
      <c r="H55" s="182" t="s">
        <v>101</v>
      </c>
      <c r="I55" s="20"/>
      <c r="J55" s="13">
        <v>23</v>
      </c>
      <c r="K55" s="20"/>
      <c r="L55" s="20"/>
      <c r="M55" s="20"/>
      <c r="N55" s="20"/>
      <c r="O55" s="20"/>
      <c r="P55" s="20"/>
      <c r="Q55" s="9"/>
      <c r="R55" s="9"/>
      <c r="S55" s="9"/>
      <c r="T55" s="2"/>
      <c r="U55" s="2"/>
      <c r="V55" s="6"/>
      <c r="W55" s="6"/>
      <c r="X55" s="6"/>
      <c r="Y55" s="6"/>
    </row>
    <row r="56" spans="2:25" ht="15.75" customHeight="1" x14ac:dyDescent="0.25">
      <c r="B56" s="20"/>
      <c r="C56" s="20"/>
      <c r="D56" s="20"/>
      <c r="E56" s="20"/>
      <c r="F56" s="20"/>
      <c r="G56" s="19"/>
      <c r="H56" s="19"/>
      <c r="I56" s="19"/>
      <c r="J56" s="20"/>
      <c r="K56" s="20"/>
      <c r="L56" s="20"/>
      <c r="M56" s="20"/>
      <c r="N56" s="20"/>
      <c r="O56" s="20"/>
      <c r="P56" s="20"/>
      <c r="Q56" s="9"/>
      <c r="R56" s="9"/>
      <c r="S56" s="9"/>
      <c r="T56" s="2"/>
      <c r="U56" s="2"/>
      <c r="V56" s="6"/>
      <c r="W56" s="6"/>
      <c r="X56" s="6"/>
      <c r="Y56" s="6"/>
    </row>
    <row r="57" spans="2:25" ht="15.75" customHeight="1" x14ac:dyDescent="0.25">
      <c r="B57" s="20"/>
      <c r="C57" s="20"/>
      <c r="D57" s="20"/>
      <c r="E57" s="20"/>
      <c r="F57" s="20"/>
      <c r="G57" s="19"/>
      <c r="H57" s="19"/>
      <c r="I57" s="19"/>
      <c r="J57" s="20"/>
      <c r="K57" s="20"/>
      <c r="L57" s="20"/>
      <c r="M57" s="20"/>
      <c r="N57" s="20"/>
      <c r="O57" s="20"/>
      <c r="P57" s="20"/>
      <c r="Q57" s="9"/>
      <c r="R57" s="9"/>
      <c r="S57" s="9"/>
      <c r="T57" s="2"/>
      <c r="U57" s="2"/>
      <c r="V57" s="6"/>
      <c r="W57" s="6"/>
      <c r="X57" s="6"/>
      <c r="Y57" s="6"/>
    </row>
    <row r="58" spans="2:25" ht="15.75" customHeight="1" x14ac:dyDescent="0.25"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7"/>
      <c r="R58" s="7"/>
      <c r="S58" s="7"/>
      <c r="T58" s="83"/>
      <c r="U58" s="6"/>
      <c r="V58" s="6"/>
      <c r="W58" s="6"/>
      <c r="X58" s="6"/>
      <c r="Y58" s="6"/>
    </row>
    <row r="59" spans="2:25" ht="15.75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7"/>
      <c r="R59" s="7"/>
      <c r="S59" s="7"/>
      <c r="T59" s="83"/>
      <c r="U59" s="6"/>
      <c r="V59" s="6"/>
      <c r="W59" s="6"/>
      <c r="X59" s="6"/>
      <c r="Y59" s="6"/>
    </row>
    <row r="60" spans="2:25" ht="15.75" customHeight="1" x14ac:dyDescent="0.25"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7"/>
      <c r="R60" s="7"/>
      <c r="S60" s="7"/>
      <c r="T60" s="83"/>
      <c r="U60" s="6"/>
      <c r="V60" s="6"/>
      <c r="W60" s="6"/>
      <c r="X60" s="6"/>
      <c r="Y60" s="6"/>
    </row>
    <row r="61" spans="2:25" ht="15.75" customHeight="1" x14ac:dyDescent="0.25"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7"/>
      <c r="R61" s="7"/>
      <c r="S61" s="7"/>
      <c r="T61" s="83"/>
      <c r="U61" s="6"/>
      <c r="V61" s="6"/>
      <c r="W61" s="6"/>
      <c r="X61" s="6"/>
      <c r="Y61" s="6"/>
    </row>
    <row r="62" spans="2:25" ht="15.75" customHeight="1" x14ac:dyDescent="0.25"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7"/>
      <c r="R62" s="7"/>
      <c r="S62" s="7"/>
      <c r="T62" s="83"/>
      <c r="U62" s="6"/>
      <c r="V62" s="6"/>
      <c r="W62" s="6"/>
      <c r="X62" s="6"/>
      <c r="Y62" s="6"/>
    </row>
    <row r="63" spans="2:25" ht="15.75" customHeight="1" x14ac:dyDescent="0.25"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7"/>
      <c r="R63" s="7"/>
      <c r="S63" s="7"/>
      <c r="T63" s="83"/>
      <c r="U63" s="6"/>
      <c r="V63" s="6"/>
      <c r="W63" s="6"/>
      <c r="X63" s="6"/>
      <c r="Y63" s="6"/>
    </row>
    <row r="64" spans="2:25" ht="15.75" customHeight="1" x14ac:dyDescent="0.25"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7"/>
      <c r="R64" s="7"/>
      <c r="S64" s="7"/>
      <c r="T64" s="83"/>
      <c r="U64" s="6"/>
      <c r="V64" s="6"/>
      <c r="W64" s="6"/>
      <c r="X64" s="6"/>
      <c r="Y64" s="6"/>
    </row>
    <row r="65" spans="2:25" ht="15.7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83"/>
      <c r="U65" s="6"/>
      <c r="V65" s="6"/>
      <c r="W65" s="6"/>
      <c r="X65" s="6"/>
      <c r="Y65" s="6"/>
    </row>
    <row r="66" spans="2:25" ht="15.75" customHeight="1" x14ac:dyDescent="0.25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83"/>
      <c r="U66" s="6"/>
      <c r="V66" s="6"/>
      <c r="W66" s="6"/>
      <c r="X66" s="6"/>
      <c r="Y66" s="6"/>
    </row>
    <row r="67" spans="2:25" ht="15.75" customHeight="1" x14ac:dyDescent="0.25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83"/>
      <c r="U67" s="6"/>
      <c r="V67" s="6"/>
      <c r="W67" s="6"/>
      <c r="X67" s="6"/>
      <c r="Y67" s="6"/>
    </row>
    <row r="68" spans="2:25" ht="15.75" customHeight="1" x14ac:dyDescent="0.25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85"/>
      <c r="T68" s="89"/>
    </row>
    <row r="69" spans="2:25" ht="15.75" customHeight="1" x14ac:dyDescent="0.25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85"/>
      <c r="T69" s="89"/>
    </row>
    <row r="70" spans="2:25" ht="15.75" customHeight="1" x14ac:dyDescent="0.25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85"/>
      <c r="T70" s="89"/>
    </row>
    <row r="71" spans="2:25" ht="15.75" customHeight="1" x14ac:dyDescent="0.25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85"/>
      <c r="T71" s="89"/>
    </row>
    <row r="72" spans="2:25" ht="15.75" customHeight="1" x14ac:dyDescent="0.25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85"/>
      <c r="T72" s="89"/>
    </row>
    <row r="73" spans="2:25" ht="15.75" customHeight="1" x14ac:dyDescent="0.25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85"/>
      <c r="T73" s="89"/>
    </row>
    <row r="74" spans="2:25" ht="15.75" customHeight="1" x14ac:dyDescent="0.25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85"/>
      <c r="T74" s="89"/>
    </row>
    <row r="75" spans="2:25" ht="15.75" customHeight="1" x14ac:dyDescent="0.25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85"/>
      <c r="T75" s="89"/>
    </row>
    <row r="76" spans="2:25" ht="15.75" customHeight="1" x14ac:dyDescent="0.25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85"/>
      <c r="T76" s="89"/>
    </row>
    <row r="77" spans="2:25" ht="15.75" customHeight="1" x14ac:dyDescent="0.25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85"/>
      <c r="T77" s="89"/>
    </row>
    <row r="78" spans="2:25" ht="15.75" customHeight="1" x14ac:dyDescent="0.25">
      <c r="B78" s="177"/>
      <c r="C78" s="177"/>
      <c r="D78" s="177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83"/>
      <c r="R78" s="83"/>
      <c r="S78" s="89"/>
    </row>
    <row r="79" spans="2:25" ht="15.75" customHeight="1" x14ac:dyDescent="0.25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83"/>
      <c r="R79" s="6"/>
    </row>
    <row r="80" spans="2:25" ht="15.75" customHeight="1" x14ac:dyDescent="0.25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83"/>
      <c r="R80" s="6"/>
    </row>
    <row r="81" spans="2:18" ht="15.75" customHeight="1" x14ac:dyDescent="0.25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83"/>
      <c r="R81" s="6"/>
    </row>
    <row r="82" spans="2:18" ht="15.75" customHeight="1" x14ac:dyDescent="0.25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83"/>
      <c r="R82" s="6"/>
    </row>
    <row r="83" spans="2:18" ht="15.75" customHeight="1" x14ac:dyDescent="0.25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83"/>
      <c r="R83" s="6"/>
    </row>
    <row r="84" spans="2:18" ht="15.75" customHeight="1" x14ac:dyDescent="0.25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83"/>
      <c r="R84" s="6"/>
    </row>
    <row r="85" spans="2:18" ht="15.75" customHeight="1" x14ac:dyDescent="0.25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83"/>
      <c r="R85" s="6"/>
    </row>
    <row r="86" spans="2:18" ht="15.75" customHeight="1" x14ac:dyDescent="0.25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83"/>
      <c r="R86" s="6"/>
    </row>
    <row r="87" spans="2:18" ht="15.75" customHeight="1" x14ac:dyDescent="0.25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83"/>
      <c r="R87" s="6"/>
    </row>
    <row r="88" spans="2:18" ht="15.75" customHeight="1" x14ac:dyDescent="0.25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83"/>
      <c r="R88" s="6"/>
    </row>
    <row r="89" spans="2:18" ht="15.75" customHeight="1" x14ac:dyDescent="0.25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83"/>
      <c r="R89" s="6"/>
    </row>
    <row r="90" spans="2:18" ht="15.75" customHeight="1" x14ac:dyDescent="0.25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83"/>
      <c r="R90" s="6"/>
    </row>
    <row r="91" spans="2:18" ht="15.75" customHeight="1" x14ac:dyDescent="0.25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83"/>
      <c r="R91" s="6"/>
    </row>
    <row r="92" spans="2:18" ht="15.75" customHeight="1" x14ac:dyDescent="0.25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83"/>
      <c r="R92" s="6"/>
    </row>
    <row r="93" spans="2:18" ht="15.75" customHeight="1" x14ac:dyDescent="0.25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83"/>
      <c r="R93" s="6"/>
    </row>
    <row r="94" spans="2:18" ht="15.75" customHeight="1" x14ac:dyDescent="0.25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83"/>
      <c r="R94" s="6"/>
    </row>
    <row r="95" spans="2:18" ht="15.75" customHeight="1" x14ac:dyDescent="0.25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83"/>
      <c r="R95" s="6"/>
    </row>
    <row r="96" spans="2:18" ht="15.75" customHeight="1" x14ac:dyDescent="0.25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83"/>
      <c r="R96" s="6"/>
    </row>
    <row r="97" spans="2:18" ht="15.75" customHeight="1" x14ac:dyDescent="0.25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83"/>
      <c r="R97" s="6"/>
    </row>
    <row r="98" spans="2:18" ht="15.75" customHeight="1" x14ac:dyDescent="0.25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83"/>
      <c r="R98" s="6"/>
    </row>
    <row r="99" spans="2:18" ht="15.75" customHeight="1" x14ac:dyDescent="0.25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83"/>
      <c r="R99" s="6"/>
    </row>
    <row r="100" spans="2:18" ht="15.75" customHeight="1" x14ac:dyDescent="0.25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83"/>
      <c r="R100" s="6"/>
    </row>
    <row r="101" spans="2:18" ht="15.75" customHeight="1" x14ac:dyDescent="0.25"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83"/>
      <c r="R101" s="6"/>
    </row>
    <row r="102" spans="2:18" ht="15.75" customHeight="1" x14ac:dyDescent="0.25"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83"/>
      <c r="R102" s="6"/>
    </row>
    <row r="103" spans="2:18" ht="15.75" customHeight="1" x14ac:dyDescent="0.25"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83"/>
      <c r="R103" s="6"/>
    </row>
    <row r="104" spans="2:18" ht="15.75" customHeight="1" x14ac:dyDescent="0.25"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83"/>
      <c r="R104" s="6"/>
    </row>
    <row r="105" spans="2:18" ht="15.75" customHeight="1" x14ac:dyDescent="0.25"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83"/>
      <c r="R105" s="6"/>
    </row>
    <row r="106" spans="2:18" ht="15.75" customHeight="1" x14ac:dyDescent="0.25"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83"/>
      <c r="R106" s="6"/>
    </row>
    <row r="107" spans="2:18" ht="15.75" customHeight="1" x14ac:dyDescent="0.25"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83"/>
      <c r="R107" s="6"/>
    </row>
    <row r="108" spans="2:18" ht="15.75" customHeight="1" x14ac:dyDescent="0.25"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83"/>
      <c r="R108" s="6"/>
    </row>
    <row r="109" spans="2:18" ht="15.75" customHeight="1" x14ac:dyDescent="0.25"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83"/>
      <c r="R109" s="6"/>
    </row>
    <row r="110" spans="2:18" ht="15.75" customHeight="1" x14ac:dyDescent="0.25"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83"/>
      <c r="R110" s="6"/>
    </row>
    <row r="111" spans="2:18" ht="15.75" customHeight="1" x14ac:dyDescent="0.25"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83"/>
      <c r="R111" s="6"/>
    </row>
    <row r="112" spans="2:18" ht="15.75" customHeight="1" x14ac:dyDescent="0.25"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83"/>
      <c r="R112" s="6"/>
    </row>
    <row r="113" spans="2:18" ht="15.75" customHeight="1" x14ac:dyDescent="0.25"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83"/>
      <c r="R113" s="6"/>
    </row>
    <row r="114" spans="2:18" ht="15.75" customHeight="1" x14ac:dyDescent="0.25"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83"/>
      <c r="R114" s="6"/>
    </row>
    <row r="115" spans="2:18" ht="15.75" customHeight="1" x14ac:dyDescent="0.25"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83"/>
      <c r="R115" s="6"/>
    </row>
    <row r="116" spans="2:18" ht="15.75" customHeight="1" x14ac:dyDescent="0.25"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83"/>
      <c r="R116" s="6"/>
    </row>
    <row r="117" spans="2:18" ht="15.75" customHeight="1" x14ac:dyDescent="0.25"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83"/>
      <c r="R117" s="6"/>
    </row>
    <row r="118" spans="2:18" ht="15.75" customHeight="1" x14ac:dyDescent="0.25"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83"/>
      <c r="R118" s="6"/>
    </row>
    <row r="119" spans="2:18" ht="15.75" customHeight="1" x14ac:dyDescent="0.25"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83"/>
      <c r="R119" s="6"/>
    </row>
    <row r="120" spans="2:18" ht="15.75" customHeight="1" x14ac:dyDescent="0.25"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83"/>
      <c r="R120" s="6"/>
    </row>
    <row r="121" spans="2:18" ht="15.75" customHeight="1" x14ac:dyDescent="0.25"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83"/>
      <c r="R121" s="6"/>
    </row>
    <row r="122" spans="2:18" ht="15.75" customHeight="1" x14ac:dyDescent="0.25"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83"/>
      <c r="R122" s="6"/>
    </row>
    <row r="123" spans="2:18" ht="15.75" customHeight="1" x14ac:dyDescent="0.25"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83"/>
      <c r="R123" s="6"/>
    </row>
    <row r="124" spans="2:18" ht="15.75" customHeight="1" x14ac:dyDescent="0.25"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83"/>
      <c r="R124" s="6"/>
    </row>
    <row r="125" spans="2:18" ht="15.75" customHeight="1" x14ac:dyDescent="0.25"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83"/>
      <c r="R125" s="6"/>
    </row>
    <row r="126" spans="2:18" ht="15.75" customHeight="1" x14ac:dyDescent="0.25"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83"/>
      <c r="R126" s="6"/>
    </row>
    <row r="127" spans="2:18" ht="15.75" customHeight="1" x14ac:dyDescent="0.25"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83"/>
      <c r="R127" s="6"/>
    </row>
    <row r="128" spans="2:18" ht="15.75" customHeight="1" x14ac:dyDescent="0.25"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83"/>
      <c r="R128" s="6"/>
    </row>
    <row r="129" spans="2:18" ht="15.75" customHeight="1" x14ac:dyDescent="0.25"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83"/>
      <c r="R129" s="6"/>
    </row>
    <row r="130" spans="2:18" ht="15.75" customHeight="1" x14ac:dyDescent="0.25"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83"/>
      <c r="R130" s="6"/>
    </row>
    <row r="131" spans="2:18" ht="15.75" customHeight="1" x14ac:dyDescent="0.25"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83"/>
      <c r="R131" s="6"/>
    </row>
    <row r="132" spans="2:18" ht="15.75" customHeight="1" x14ac:dyDescent="0.25"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83"/>
      <c r="R132" s="6"/>
    </row>
    <row r="133" spans="2:18" ht="15.75" customHeight="1" x14ac:dyDescent="0.25"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83"/>
      <c r="R133" s="6"/>
    </row>
    <row r="134" spans="2:18" ht="15.75" customHeight="1" x14ac:dyDescent="0.25"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83"/>
      <c r="R134" s="6"/>
    </row>
    <row r="135" spans="2:18" ht="15.75" customHeight="1" x14ac:dyDescent="0.25"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83"/>
      <c r="R135" s="6"/>
    </row>
    <row r="136" spans="2:18" ht="15.75" customHeight="1" x14ac:dyDescent="0.25"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83"/>
      <c r="R136" s="6"/>
    </row>
    <row r="137" spans="2:18" ht="15.75" customHeight="1" x14ac:dyDescent="0.25"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83"/>
      <c r="R137" s="6"/>
    </row>
    <row r="138" spans="2:18" ht="15.75" customHeight="1" x14ac:dyDescent="0.25"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83"/>
      <c r="R138" s="6"/>
    </row>
    <row r="139" spans="2:18" ht="15.75" customHeight="1" x14ac:dyDescent="0.25"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83"/>
      <c r="R139" s="6"/>
    </row>
    <row r="140" spans="2:18" ht="15.75" customHeight="1" x14ac:dyDescent="0.25"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83"/>
      <c r="R140" s="6"/>
    </row>
    <row r="141" spans="2:18" ht="15.75" customHeight="1" x14ac:dyDescent="0.25"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83"/>
      <c r="R141" s="6"/>
    </row>
    <row r="142" spans="2:18" ht="15.75" customHeight="1" x14ac:dyDescent="0.25"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85"/>
      <c r="Q142" s="89"/>
    </row>
    <row r="143" spans="2:18" ht="15.75" customHeight="1" x14ac:dyDescent="0.25"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85"/>
      <c r="Q143" s="89"/>
    </row>
    <row r="144" spans="2:18" ht="15.75" customHeight="1" x14ac:dyDescent="0.25"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85"/>
      <c r="Q144" s="89"/>
    </row>
    <row r="145" spans="2:17" ht="15.75" customHeight="1" x14ac:dyDescent="0.25"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85"/>
      <c r="Q145" s="89"/>
    </row>
    <row r="146" spans="2:17" ht="15.75" customHeight="1" x14ac:dyDescent="0.25"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85"/>
      <c r="Q146" s="89"/>
    </row>
    <row r="147" spans="2:17" ht="15.75" customHeight="1" x14ac:dyDescent="0.25"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85"/>
      <c r="Q147" s="89"/>
    </row>
    <row r="148" spans="2:17" ht="15.75" customHeight="1" x14ac:dyDescent="0.25"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85"/>
      <c r="Q148" s="89"/>
    </row>
    <row r="149" spans="2:17" ht="15.75" customHeight="1" x14ac:dyDescent="0.25"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85"/>
      <c r="Q149" s="89"/>
    </row>
    <row r="150" spans="2:17" ht="15.75" customHeight="1" x14ac:dyDescent="0.25"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85"/>
      <c r="Q150" s="89"/>
    </row>
    <row r="151" spans="2:17" ht="15.75" customHeight="1" x14ac:dyDescent="0.25"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85"/>
      <c r="Q151" s="89"/>
    </row>
    <row r="152" spans="2:17" ht="15.75" customHeight="1" x14ac:dyDescent="0.25"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85"/>
      <c r="Q152" s="89"/>
    </row>
    <row r="153" spans="2:17" ht="15.75" customHeight="1" x14ac:dyDescent="0.25"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85"/>
      <c r="Q153" s="89"/>
    </row>
    <row r="154" spans="2:17" ht="15.75" customHeight="1" x14ac:dyDescent="0.25"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85"/>
      <c r="Q154" s="89"/>
    </row>
    <row r="155" spans="2:17" ht="15.75" customHeight="1" x14ac:dyDescent="0.25"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85"/>
      <c r="Q155" s="89"/>
    </row>
    <row r="156" spans="2:17" ht="15.75" customHeight="1" x14ac:dyDescent="0.25"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85"/>
      <c r="Q156" s="89"/>
    </row>
    <row r="157" spans="2:17" ht="15.75" customHeight="1" x14ac:dyDescent="0.25"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85"/>
      <c r="Q157" s="89"/>
    </row>
    <row r="158" spans="2:17" ht="15.75" customHeight="1" x14ac:dyDescent="0.25"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85"/>
      <c r="Q158" s="89"/>
    </row>
    <row r="159" spans="2:17" ht="15.75" customHeight="1" x14ac:dyDescent="0.25"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85"/>
      <c r="Q159" s="89"/>
    </row>
    <row r="160" spans="2:17" ht="15.75" customHeight="1" x14ac:dyDescent="0.25"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85"/>
      <c r="Q160" s="89"/>
    </row>
    <row r="161" spans="2:17" ht="15.75" customHeight="1" x14ac:dyDescent="0.25"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85"/>
      <c r="Q161" s="89"/>
    </row>
    <row r="162" spans="2:17" ht="15.75" customHeight="1" x14ac:dyDescent="0.25"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85"/>
      <c r="Q162" s="89"/>
    </row>
    <row r="163" spans="2:17" ht="15.75" customHeight="1" x14ac:dyDescent="0.25"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85"/>
      <c r="Q163" s="89"/>
    </row>
    <row r="164" spans="2:17" ht="15.75" customHeight="1" x14ac:dyDescent="0.25"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85"/>
      <c r="Q164" s="89"/>
    </row>
    <row r="165" spans="2:17" ht="15.75" customHeight="1" x14ac:dyDescent="0.25"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85"/>
      <c r="Q165" s="89"/>
    </row>
    <row r="166" spans="2:17" ht="15.75" customHeight="1" x14ac:dyDescent="0.25"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85"/>
      <c r="Q166" s="89"/>
    </row>
    <row r="167" spans="2:17" ht="15.75" customHeight="1" x14ac:dyDescent="0.25"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85"/>
      <c r="Q167" s="89"/>
    </row>
    <row r="168" spans="2:17" ht="15.75" customHeight="1" x14ac:dyDescent="0.25"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85"/>
      <c r="Q168" s="89"/>
    </row>
    <row r="169" spans="2:17" ht="15.75" customHeight="1" x14ac:dyDescent="0.25"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85"/>
      <c r="Q169" s="89"/>
    </row>
    <row r="170" spans="2:17" ht="15.75" customHeight="1" x14ac:dyDescent="0.25"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85"/>
      <c r="Q170" s="89"/>
    </row>
    <row r="171" spans="2:17" ht="15.75" customHeight="1" x14ac:dyDescent="0.25"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85"/>
      <c r="Q171" s="89"/>
    </row>
    <row r="172" spans="2:17" ht="15.75" customHeight="1" x14ac:dyDescent="0.25"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85"/>
      <c r="Q172" s="89"/>
    </row>
    <row r="173" spans="2:17" ht="15.75" customHeight="1" x14ac:dyDescent="0.25"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85"/>
      <c r="Q173" s="89"/>
    </row>
    <row r="174" spans="2:17" ht="15.75" customHeight="1" x14ac:dyDescent="0.25"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85"/>
      <c r="Q174" s="89"/>
    </row>
    <row r="175" spans="2:17" ht="15.75" customHeight="1" x14ac:dyDescent="0.25"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85"/>
      <c r="Q175" s="89"/>
    </row>
    <row r="176" spans="2:17" ht="15.75" customHeight="1" x14ac:dyDescent="0.25"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85"/>
      <c r="Q176" s="89"/>
    </row>
    <row r="177" spans="2:17" ht="15.75" customHeight="1" x14ac:dyDescent="0.25"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85"/>
      <c r="Q177" s="89"/>
    </row>
    <row r="178" spans="2:17" ht="15.75" customHeight="1" x14ac:dyDescent="0.25"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85"/>
      <c r="Q178" s="89"/>
    </row>
    <row r="179" spans="2:17" ht="15.75" customHeight="1" x14ac:dyDescent="0.25"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85"/>
      <c r="Q179" s="89"/>
    </row>
    <row r="180" spans="2:17" ht="15.75" customHeight="1" x14ac:dyDescent="0.25"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85"/>
      <c r="Q180" s="89"/>
    </row>
    <row r="181" spans="2:17" ht="15.75" customHeight="1" x14ac:dyDescent="0.25"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85"/>
      <c r="Q181" s="89"/>
    </row>
    <row r="182" spans="2:17" ht="15.75" customHeight="1" x14ac:dyDescent="0.25"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85"/>
      <c r="Q182" s="89"/>
    </row>
    <row r="183" spans="2:17" ht="15.75" customHeight="1" x14ac:dyDescent="0.25"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85"/>
      <c r="Q183" s="89"/>
    </row>
    <row r="184" spans="2:17" ht="15.75" customHeight="1" x14ac:dyDescent="0.25"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85"/>
      <c r="Q184" s="89"/>
    </row>
    <row r="185" spans="2:17" ht="15.75" customHeight="1" x14ac:dyDescent="0.25"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85"/>
      <c r="Q185" s="89"/>
    </row>
    <row r="186" spans="2:17" ht="15.75" customHeight="1" x14ac:dyDescent="0.25"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85"/>
      <c r="Q186" s="89"/>
    </row>
    <row r="187" spans="2:17" ht="15.75" customHeight="1" x14ac:dyDescent="0.25"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85"/>
      <c r="Q187" s="89"/>
    </row>
    <row r="188" spans="2:17" ht="15.75" customHeight="1" x14ac:dyDescent="0.25"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85"/>
      <c r="Q188" s="89"/>
    </row>
    <row r="189" spans="2:17" ht="15.75" customHeight="1" x14ac:dyDescent="0.25"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85"/>
      <c r="Q189" s="89"/>
    </row>
    <row r="190" spans="2:17" ht="15.75" customHeight="1" x14ac:dyDescent="0.25"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85"/>
      <c r="Q190" s="89"/>
    </row>
    <row r="191" spans="2:17" ht="15.75" customHeight="1" x14ac:dyDescent="0.25"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85"/>
      <c r="Q191" s="89"/>
    </row>
    <row r="192" spans="2:17" ht="15.75" customHeight="1" x14ac:dyDescent="0.25"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85"/>
      <c r="Q192" s="89"/>
    </row>
    <row r="193" spans="2:17" ht="15.75" customHeight="1" x14ac:dyDescent="0.25"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85"/>
      <c r="Q193" s="89"/>
    </row>
    <row r="194" spans="2:17" ht="15.75" customHeight="1" x14ac:dyDescent="0.25"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85"/>
      <c r="Q194" s="89"/>
    </row>
    <row r="195" spans="2:17" ht="15.75" customHeight="1" x14ac:dyDescent="0.25"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85"/>
      <c r="Q195" s="89"/>
    </row>
    <row r="196" spans="2:17" ht="15.75" customHeight="1" x14ac:dyDescent="0.25"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85"/>
      <c r="Q196" s="89"/>
    </row>
    <row r="197" spans="2:17" ht="15.75" customHeight="1" x14ac:dyDescent="0.25"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85"/>
      <c r="Q197" s="89"/>
    </row>
    <row r="198" spans="2:17" ht="15.75" customHeight="1" x14ac:dyDescent="0.25"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85"/>
      <c r="Q198" s="89"/>
    </row>
    <row r="199" spans="2:17" ht="15.75" customHeight="1" x14ac:dyDescent="0.25"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85"/>
      <c r="Q199" s="89"/>
    </row>
    <row r="200" spans="2:17" ht="15.75" customHeight="1" x14ac:dyDescent="0.25"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85"/>
      <c r="Q200" s="89"/>
    </row>
    <row r="201" spans="2:17" ht="15.75" customHeight="1" x14ac:dyDescent="0.25"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85"/>
      <c r="Q201" s="89"/>
    </row>
    <row r="202" spans="2:17" ht="15.75" customHeight="1" x14ac:dyDescent="0.25"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85"/>
      <c r="Q202" s="89"/>
    </row>
    <row r="203" spans="2:17" ht="15.75" customHeight="1" x14ac:dyDescent="0.25"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85"/>
      <c r="Q203" s="89"/>
    </row>
    <row r="204" spans="2:17" ht="15.75" customHeight="1" x14ac:dyDescent="0.25"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85"/>
      <c r="Q204" s="89"/>
    </row>
    <row r="205" spans="2:17" ht="15.75" customHeight="1" x14ac:dyDescent="0.25"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85"/>
      <c r="Q205" s="89"/>
    </row>
    <row r="206" spans="2:17" ht="15.75" customHeight="1" x14ac:dyDescent="0.25"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85"/>
      <c r="Q206" s="89"/>
    </row>
    <row r="207" spans="2:17" ht="15.75" customHeight="1" x14ac:dyDescent="0.25"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85"/>
      <c r="Q207" s="89"/>
    </row>
    <row r="208" spans="2:17" ht="15.75" customHeight="1" x14ac:dyDescent="0.25"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85"/>
      <c r="Q208" s="89"/>
    </row>
    <row r="209" spans="2:17" ht="15.75" customHeight="1" x14ac:dyDescent="0.25"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85"/>
      <c r="Q209" s="89"/>
    </row>
    <row r="210" spans="2:17" ht="15.75" customHeight="1" x14ac:dyDescent="0.25"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85"/>
      <c r="Q210" s="89"/>
    </row>
    <row r="211" spans="2:17" ht="15.75" customHeight="1" x14ac:dyDescent="0.25"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85"/>
      <c r="Q211" s="89"/>
    </row>
    <row r="212" spans="2:17" ht="15.75" customHeight="1" x14ac:dyDescent="0.25"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85"/>
      <c r="Q212" s="89"/>
    </row>
    <row r="213" spans="2:17" ht="15.75" customHeight="1" x14ac:dyDescent="0.25"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85"/>
      <c r="Q213" s="89"/>
    </row>
    <row r="214" spans="2:17" ht="15.75" customHeight="1" x14ac:dyDescent="0.25"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85"/>
      <c r="Q214" s="89"/>
    </row>
    <row r="215" spans="2:17" ht="15.75" customHeight="1" x14ac:dyDescent="0.25"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85"/>
      <c r="Q215" s="89"/>
    </row>
    <row r="216" spans="2:17" ht="15.75" customHeight="1" x14ac:dyDescent="0.25"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85"/>
      <c r="Q216" s="89"/>
    </row>
    <row r="217" spans="2:17" ht="15.75" customHeight="1" x14ac:dyDescent="0.25"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85"/>
      <c r="Q217" s="89"/>
    </row>
    <row r="218" spans="2:17" ht="15.75" customHeight="1" x14ac:dyDescent="0.25"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85"/>
      <c r="Q218" s="89"/>
    </row>
    <row r="219" spans="2:17" ht="15.75" customHeight="1" x14ac:dyDescent="0.25"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85"/>
      <c r="Q219" s="89"/>
    </row>
    <row r="220" spans="2:17" ht="15.75" customHeight="1" x14ac:dyDescent="0.25"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85"/>
      <c r="Q220" s="89"/>
    </row>
    <row r="221" spans="2:17" ht="15.75" customHeight="1" x14ac:dyDescent="0.25"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85"/>
      <c r="Q221" s="89"/>
    </row>
    <row r="222" spans="2:17" ht="15.75" customHeight="1" x14ac:dyDescent="0.25"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85"/>
      <c r="Q222" s="89"/>
    </row>
    <row r="223" spans="2:17" ht="15.75" customHeight="1" x14ac:dyDescent="0.25"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85"/>
      <c r="Q223" s="89"/>
    </row>
    <row r="224" spans="2:17" ht="15.75" customHeight="1" x14ac:dyDescent="0.25"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85"/>
      <c r="Q224" s="89"/>
    </row>
    <row r="225" spans="2:17" ht="15.75" customHeight="1" x14ac:dyDescent="0.25"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85"/>
      <c r="Q225" s="89"/>
    </row>
    <row r="226" spans="2:17" ht="15.75" customHeight="1" x14ac:dyDescent="0.25"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85"/>
      <c r="Q226" s="89"/>
    </row>
    <row r="227" spans="2:17" ht="15.75" customHeight="1" x14ac:dyDescent="0.25"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85"/>
      <c r="Q227" s="89"/>
    </row>
    <row r="228" spans="2:17" ht="15.75" customHeight="1" x14ac:dyDescent="0.25"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85"/>
      <c r="Q228" s="89"/>
    </row>
    <row r="229" spans="2:17" ht="15.75" customHeight="1" x14ac:dyDescent="0.25"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85"/>
      <c r="Q229" s="89"/>
    </row>
    <row r="230" spans="2:17" ht="15.75" customHeight="1" x14ac:dyDescent="0.25"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85"/>
      <c r="Q230" s="89"/>
    </row>
    <row r="231" spans="2:17" ht="15.75" customHeight="1" x14ac:dyDescent="0.25"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85"/>
      <c r="Q231" s="89"/>
    </row>
    <row r="232" spans="2:17" ht="15.75" customHeight="1" x14ac:dyDescent="0.25"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85"/>
      <c r="Q232" s="89"/>
    </row>
    <row r="233" spans="2:17" ht="15.75" customHeight="1" x14ac:dyDescent="0.25">
      <c r="B233" s="85"/>
      <c r="C233" s="85"/>
      <c r="D233" s="85"/>
      <c r="E233" s="85"/>
      <c r="F233" s="85"/>
      <c r="G233" s="85"/>
      <c r="H233" s="85"/>
      <c r="I233" s="85"/>
      <c r="J233" s="85"/>
      <c r="K233" s="85"/>
      <c r="L233" s="85"/>
      <c r="M233" s="85"/>
      <c r="N233" s="85"/>
      <c r="O233" s="85"/>
      <c r="P233" s="85"/>
      <c r="Q233" s="89"/>
    </row>
    <row r="234" spans="2:17" ht="15.75" customHeight="1" x14ac:dyDescent="0.25">
      <c r="B234" s="85"/>
      <c r="C234" s="85"/>
      <c r="D234" s="85"/>
      <c r="E234" s="85"/>
      <c r="F234" s="85"/>
      <c r="G234" s="85"/>
      <c r="H234" s="85"/>
      <c r="I234" s="85"/>
      <c r="J234" s="85"/>
      <c r="K234" s="85"/>
      <c r="L234" s="85"/>
      <c r="M234" s="85"/>
      <c r="N234" s="85"/>
      <c r="O234" s="85"/>
      <c r="P234" s="85"/>
      <c r="Q234" s="89"/>
    </row>
    <row r="235" spans="2:17" ht="15.75" customHeight="1" x14ac:dyDescent="0.25">
      <c r="B235" s="85"/>
      <c r="C235" s="85"/>
      <c r="D235" s="85"/>
      <c r="E235" s="85"/>
      <c r="F235" s="85"/>
      <c r="G235" s="85"/>
      <c r="H235" s="85"/>
      <c r="I235" s="85"/>
      <c r="J235" s="85"/>
      <c r="K235" s="85"/>
      <c r="L235" s="85"/>
      <c r="M235" s="85"/>
      <c r="N235" s="85"/>
      <c r="O235" s="85"/>
      <c r="P235" s="85"/>
      <c r="Q235" s="89"/>
    </row>
    <row r="236" spans="2:17" ht="15.75" customHeight="1" x14ac:dyDescent="0.25">
      <c r="B236" s="85"/>
      <c r="C236" s="85"/>
      <c r="D236" s="85"/>
      <c r="E236" s="85"/>
      <c r="F236" s="85"/>
      <c r="G236" s="85"/>
      <c r="H236" s="85"/>
      <c r="I236" s="85"/>
      <c r="J236" s="85"/>
      <c r="K236" s="85"/>
      <c r="L236" s="85"/>
      <c r="M236" s="85"/>
      <c r="N236" s="85"/>
      <c r="O236" s="85"/>
      <c r="P236" s="85"/>
      <c r="Q236" s="89"/>
    </row>
    <row r="237" spans="2:17" ht="15.75" customHeight="1" x14ac:dyDescent="0.25">
      <c r="B237" s="85"/>
      <c r="C237" s="85"/>
      <c r="D237" s="85"/>
      <c r="E237" s="85"/>
      <c r="F237" s="85"/>
      <c r="G237" s="85"/>
      <c r="H237" s="85"/>
      <c r="I237" s="85"/>
      <c r="J237" s="85"/>
      <c r="K237" s="85"/>
      <c r="L237" s="85"/>
      <c r="M237" s="85"/>
      <c r="N237" s="85"/>
      <c r="O237" s="85"/>
      <c r="P237" s="85"/>
      <c r="Q237" s="89"/>
    </row>
    <row r="238" spans="2:17" ht="15.75" customHeight="1" x14ac:dyDescent="0.25">
      <c r="B238" s="85"/>
      <c r="C238" s="85"/>
      <c r="D238" s="85"/>
      <c r="E238" s="85"/>
      <c r="F238" s="85"/>
      <c r="G238" s="85"/>
      <c r="H238" s="85"/>
      <c r="I238" s="85"/>
      <c r="J238" s="85"/>
      <c r="K238" s="85"/>
      <c r="L238" s="85"/>
      <c r="M238" s="85"/>
      <c r="N238" s="85"/>
      <c r="O238" s="85"/>
      <c r="P238" s="85"/>
      <c r="Q238" s="89"/>
    </row>
    <row r="239" spans="2:17" ht="15.75" customHeight="1" x14ac:dyDescent="0.25"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9"/>
    </row>
    <row r="240" spans="2:17" ht="15.75" customHeight="1" x14ac:dyDescent="0.25">
      <c r="B240" s="85"/>
      <c r="C240" s="85"/>
      <c r="D240" s="85"/>
      <c r="E240" s="85"/>
      <c r="F240" s="85"/>
      <c r="G240" s="85"/>
      <c r="H240" s="85"/>
      <c r="I240" s="85"/>
      <c r="J240" s="85"/>
      <c r="K240" s="85"/>
      <c r="L240" s="85"/>
      <c r="M240" s="85"/>
      <c r="N240" s="85"/>
      <c r="O240" s="85"/>
      <c r="P240" s="85"/>
      <c r="Q240" s="89"/>
    </row>
    <row r="241" spans="2:17" ht="15.75" customHeight="1" x14ac:dyDescent="0.25">
      <c r="B241" s="85"/>
      <c r="C241" s="85"/>
      <c r="D241" s="85"/>
      <c r="E241" s="85"/>
      <c r="F241" s="85"/>
      <c r="G241" s="85"/>
      <c r="H241" s="85"/>
      <c r="I241" s="85"/>
      <c r="J241" s="85"/>
      <c r="K241" s="85"/>
      <c r="L241" s="85"/>
      <c r="M241" s="85"/>
      <c r="N241" s="85"/>
      <c r="O241" s="85"/>
      <c r="P241" s="85"/>
      <c r="Q241" s="89"/>
    </row>
    <row r="242" spans="2:17" ht="15.75" customHeight="1" x14ac:dyDescent="0.25">
      <c r="B242" s="85"/>
      <c r="C242" s="85"/>
      <c r="D242" s="85"/>
      <c r="E242" s="85"/>
      <c r="F242" s="85"/>
      <c r="G242" s="85"/>
      <c r="H242" s="85"/>
      <c r="I242" s="85"/>
      <c r="J242" s="85"/>
      <c r="K242" s="85"/>
      <c r="L242" s="85"/>
      <c r="M242" s="85"/>
      <c r="N242" s="85"/>
      <c r="O242" s="85"/>
      <c r="P242" s="85"/>
      <c r="Q242" s="89"/>
    </row>
    <row r="243" spans="2:17" ht="15.75" customHeight="1" x14ac:dyDescent="0.25">
      <c r="B243" s="85"/>
      <c r="C243" s="85"/>
      <c r="D243" s="85"/>
      <c r="E243" s="85"/>
      <c r="F243" s="85"/>
      <c r="G243" s="85"/>
      <c r="H243" s="85"/>
      <c r="I243" s="85"/>
      <c r="J243" s="85"/>
      <c r="K243" s="85"/>
      <c r="L243" s="85"/>
      <c r="M243" s="85"/>
      <c r="N243" s="85"/>
      <c r="O243" s="85"/>
      <c r="P243" s="85"/>
      <c r="Q243" s="89"/>
    </row>
    <row r="244" spans="2:17" ht="15.75" customHeight="1" x14ac:dyDescent="0.25">
      <c r="B244" s="85"/>
      <c r="C244" s="85"/>
      <c r="D244" s="85"/>
      <c r="E244" s="85"/>
      <c r="F244" s="85"/>
      <c r="G244" s="85"/>
      <c r="H244" s="85"/>
      <c r="I244" s="85"/>
      <c r="J244" s="85"/>
      <c r="K244" s="85"/>
      <c r="L244" s="85"/>
      <c r="M244" s="85"/>
      <c r="N244" s="85"/>
      <c r="O244" s="85"/>
      <c r="P244" s="85"/>
      <c r="Q244" s="89"/>
    </row>
    <row r="245" spans="2:17" ht="15.75" customHeight="1" x14ac:dyDescent="0.25">
      <c r="B245" s="85"/>
      <c r="C245" s="85"/>
      <c r="D245" s="85"/>
      <c r="E245" s="85"/>
      <c r="F245" s="85"/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89"/>
    </row>
    <row r="246" spans="2:17" ht="15.75" customHeight="1" x14ac:dyDescent="0.25">
      <c r="B246" s="85"/>
      <c r="C246" s="85"/>
      <c r="D246" s="85"/>
      <c r="E246" s="85"/>
      <c r="F246" s="85"/>
      <c r="G246" s="85"/>
      <c r="H246" s="85"/>
      <c r="I246" s="85"/>
      <c r="J246" s="85"/>
      <c r="K246" s="85"/>
      <c r="L246" s="85"/>
      <c r="M246" s="85"/>
      <c r="N246" s="85"/>
      <c r="O246" s="85"/>
      <c r="P246" s="85"/>
      <c r="Q246" s="89"/>
    </row>
    <row r="247" spans="2:17" ht="15.75" customHeight="1" x14ac:dyDescent="0.25">
      <c r="B247" s="85"/>
      <c r="C247" s="85"/>
      <c r="D247" s="85"/>
      <c r="E247" s="85"/>
      <c r="F247" s="85"/>
      <c r="G247" s="85"/>
      <c r="H247" s="85"/>
      <c r="I247" s="85"/>
      <c r="J247" s="85"/>
      <c r="K247" s="85"/>
      <c r="L247" s="85"/>
      <c r="M247" s="85"/>
      <c r="N247" s="85"/>
      <c r="O247" s="85"/>
      <c r="P247" s="85"/>
      <c r="Q247" s="89"/>
    </row>
    <row r="248" spans="2:17" ht="15.75" customHeight="1" x14ac:dyDescent="0.25">
      <c r="B248" s="85"/>
      <c r="C248" s="85"/>
      <c r="D248" s="85"/>
      <c r="E248" s="85"/>
      <c r="F248" s="85"/>
      <c r="G248" s="85"/>
      <c r="H248" s="85"/>
      <c r="I248" s="85"/>
      <c r="J248" s="85"/>
      <c r="K248" s="85"/>
      <c r="L248" s="85"/>
      <c r="M248" s="85"/>
      <c r="N248" s="85"/>
      <c r="O248" s="85"/>
      <c r="P248" s="85"/>
      <c r="Q248" s="89"/>
    </row>
    <row r="249" spans="2:17" ht="15.75" customHeight="1" x14ac:dyDescent="0.25">
      <c r="B249" s="85"/>
      <c r="C249" s="85"/>
      <c r="D249" s="85"/>
      <c r="E249" s="85"/>
      <c r="F249" s="85"/>
      <c r="G249" s="85"/>
      <c r="H249" s="85"/>
      <c r="I249" s="85"/>
      <c r="J249" s="85"/>
      <c r="K249" s="85"/>
      <c r="L249" s="85"/>
      <c r="M249" s="85"/>
      <c r="N249" s="85"/>
      <c r="O249" s="85"/>
      <c r="P249" s="85"/>
      <c r="Q249" s="89"/>
    </row>
    <row r="250" spans="2:17" ht="15.75" customHeight="1" x14ac:dyDescent="0.25">
      <c r="B250" s="85"/>
      <c r="C250" s="85"/>
      <c r="D250" s="85"/>
      <c r="E250" s="85"/>
      <c r="F250" s="85"/>
      <c r="G250" s="85"/>
      <c r="H250" s="85"/>
      <c r="I250" s="85"/>
      <c r="J250" s="85"/>
      <c r="K250" s="85"/>
      <c r="L250" s="85"/>
      <c r="M250" s="85"/>
      <c r="N250" s="85"/>
      <c r="O250" s="85"/>
      <c r="P250" s="85"/>
      <c r="Q250" s="89"/>
    </row>
    <row r="251" spans="2:17" ht="15.75" customHeight="1" x14ac:dyDescent="0.25">
      <c r="B251" s="85"/>
      <c r="C251" s="85"/>
      <c r="D251" s="85"/>
      <c r="E251" s="85"/>
      <c r="F251" s="85"/>
      <c r="G251" s="85"/>
      <c r="H251" s="85"/>
      <c r="I251" s="85"/>
      <c r="J251" s="85"/>
      <c r="K251" s="85"/>
      <c r="L251" s="85"/>
      <c r="M251" s="85"/>
      <c r="N251" s="85"/>
      <c r="O251" s="85"/>
      <c r="P251" s="85"/>
      <c r="Q251" s="89"/>
    </row>
    <row r="252" spans="2:17" ht="15.75" customHeight="1" x14ac:dyDescent="0.25">
      <c r="B252" s="85"/>
      <c r="C252" s="85"/>
      <c r="D252" s="85"/>
      <c r="E252" s="85"/>
      <c r="F252" s="85"/>
      <c r="G252" s="85"/>
      <c r="H252" s="85"/>
      <c r="I252" s="85"/>
      <c r="J252" s="85"/>
      <c r="K252" s="85"/>
      <c r="L252" s="85"/>
      <c r="M252" s="85"/>
      <c r="N252" s="85"/>
      <c r="O252" s="85"/>
      <c r="P252" s="85"/>
      <c r="Q252" s="89"/>
    </row>
    <row r="253" spans="2:17" ht="15.75" customHeight="1" x14ac:dyDescent="0.25"/>
    <row r="254" spans="2:17" ht="15.75" customHeight="1" x14ac:dyDescent="0.25"/>
    <row r="255" spans="2:17" ht="15.75" customHeight="1" x14ac:dyDescent="0.25"/>
    <row r="256" spans="2:17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</sheetData>
  <pageMargins left="0.45" right="0.2" top="0.5" bottom="0.2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99029A-C2DD-4DBB-8326-7146479F7FA0}">
  <dimension ref="A1:G38"/>
  <sheetViews>
    <sheetView topLeftCell="A15" workbookViewId="0">
      <selection activeCell="E32" sqref="E32"/>
    </sheetView>
  </sheetViews>
  <sheetFormatPr defaultRowHeight="13.2" x14ac:dyDescent="0.25"/>
  <cols>
    <col min="2" max="2" width="12.109375" customWidth="1"/>
    <col min="3" max="3" width="21.33203125" customWidth="1"/>
    <col min="4" max="4" width="16.109375" customWidth="1"/>
    <col min="5" max="5" width="23.88671875" customWidth="1"/>
  </cols>
  <sheetData>
    <row r="1" spans="1:7" ht="15.6" x14ac:dyDescent="0.3">
      <c r="A1" s="7"/>
      <c r="B1" s="21" t="s">
        <v>18</v>
      </c>
      <c r="C1" s="22"/>
      <c r="D1" s="22"/>
      <c r="E1" s="23" t="s">
        <v>5</v>
      </c>
      <c r="F1" s="6"/>
    </row>
    <row r="2" spans="1:7" ht="15.6" x14ac:dyDescent="0.3">
      <c r="A2" s="7"/>
      <c r="B2" s="21" t="s">
        <v>9</v>
      </c>
      <c r="C2" s="24" t="s">
        <v>10</v>
      </c>
      <c r="D2" s="24" t="s">
        <v>11</v>
      </c>
      <c r="E2" s="23" t="s">
        <v>12</v>
      </c>
      <c r="F2" s="6"/>
    </row>
    <row r="3" spans="1:7" ht="15.6" x14ac:dyDescent="0.3">
      <c r="A3" s="7"/>
      <c r="B3" s="21"/>
      <c r="C3" s="22" t="s">
        <v>243</v>
      </c>
      <c r="D3" s="22"/>
      <c r="E3" s="42">
        <v>245</v>
      </c>
      <c r="F3" s="6"/>
    </row>
    <row r="4" spans="1:7" ht="15.6" x14ac:dyDescent="0.3">
      <c r="A4" s="7"/>
      <c r="B4" s="21" t="s">
        <v>13</v>
      </c>
      <c r="C4" s="22" t="s">
        <v>14</v>
      </c>
      <c r="D4" s="22" t="s">
        <v>15</v>
      </c>
      <c r="E4" s="25" t="s">
        <v>15</v>
      </c>
      <c r="F4" s="6"/>
    </row>
    <row r="5" spans="1:7" ht="15.6" x14ac:dyDescent="0.3">
      <c r="A5" s="7"/>
      <c r="B5" s="26"/>
      <c r="C5" s="24" t="s">
        <v>31</v>
      </c>
      <c r="D5" s="26"/>
      <c r="E5" s="25"/>
      <c r="F5" s="6"/>
    </row>
    <row r="6" spans="1:7" ht="15.6" x14ac:dyDescent="0.3">
      <c r="A6" s="48">
        <v>1</v>
      </c>
      <c r="B6" s="27">
        <v>46079</v>
      </c>
      <c r="C6" s="51" t="s">
        <v>50</v>
      </c>
      <c r="D6" s="32">
        <v>46084</v>
      </c>
      <c r="E6" s="167"/>
      <c r="F6" s="6"/>
      <c r="G6" s="6"/>
    </row>
    <row r="7" spans="1:7" ht="15.6" x14ac:dyDescent="0.3">
      <c r="A7" s="48">
        <f>+A6+1</f>
        <v>2</v>
      </c>
      <c r="B7" s="27">
        <v>46079</v>
      </c>
      <c r="C7" s="51" t="s">
        <v>244</v>
      </c>
      <c r="D7" s="32">
        <v>46084</v>
      </c>
      <c r="E7" s="167"/>
      <c r="F7" s="6"/>
      <c r="G7" s="6"/>
    </row>
    <row r="8" spans="1:7" ht="15.6" x14ac:dyDescent="0.3">
      <c r="A8" s="48">
        <f t="shared" ref="A8:A11" si="0">+A7+1</f>
        <v>3</v>
      </c>
      <c r="B8" s="27">
        <v>46079</v>
      </c>
      <c r="C8" s="51" t="s">
        <v>16</v>
      </c>
      <c r="D8" s="32">
        <v>46084</v>
      </c>
      <c r="E8" s="167"/>
      <c r="F8" s="6"/>
      <c r="G8" s="6"/>
    </row>
    <row r="9" spans="1:7" ht="15.6" x14ac:dyDescent="0.3">
      <c r="A9" s="48">
        <f t="shared" si="0"/>
        <v>4</v>
      </c>
      <c r="B9" s="27">
        <v>46079</v>
      </c>
      <c r="C9" s="51" t="s">
        <v>20</v>
      </c>
      <c r="D9" s="32">
        <v>46084</v>
      </c>
      <c r="E9" s="167"/>
      <c r="F9" s="6"/>
      <c r="G9" s="6"/>
    </row>
    <row r="10" spans="1:7" ht="15.6" x14ac:dyDescent="0.3">
      <c r="A10" s="48">
        <f t="shared" si="0"/>
        <v>5</v>
      </c>
      <c r="B10" s="27">
        <v>46079</v>
      </c>
      <c r="C10" s="51" t="s">
        <v>78</v>
      </c>
      <c r="D10" s="32"/>
      <c r="E10" s="167">
        <v>40</v>
      </c>
      <c r="F10" s="6"/>
      <c r="G10" s="6"/>
    </row>
    <row r="11" spans="1:7" ht="15.6" x14ac:dyDescent="0.3">
      <c r="A11" s="48">
        <f t="shared" si="0"/>
        <v>6</v>
      </c>
      <c r="B11" s="27">
        <v>46079</v>
      </c>
      <c r="C11" s="51" t="s">
        <v>55</v>
      </c>
      <c r="D11" s="32">
        <v>46084</v>
      </c>
      <c r="E11" s="167"/>
      <c r="F11" s="6"/>
      <c r="G11" s="6"/>
    </row>
    <row r="12" spans="1:7" ht="15.6" x14ac:dyDescent="0.3">
      <c r="A12" s="48"/>
      <c r="B12" s="27"/>
      <c r="C12" s="15"/>
      <c r="D12" s="32"/>
      <c r="E12" s="13"/>
      <c r="F12" s="6"/>
      <c r="G12" s="6"/>
    </row>
    <row r="13" spans="1:7" ht="15.6" x14ac:dyDescent="0.3">
      <c r="A13" s="7"/>
      <c r="B13" s="27"/>
      <c r="C13" s="24" t="s">
        <v>32</v>
      </c>
      <c r="D13" s="29"/>
      <c r="E13" s="26"/>
      <c r="F13" s="6"/>
      <c r="G13" s="6"/>
    </row>
    <row r="14" spans="1:7" ht="15.6" x14ac:dyDescent="0.3">
      <c r="A14" s="43">
        <v>1</v>
      </c>
      <c r="B14" s="27">
        <v>46079</v>
      </c>
      <c r="C14" s="51" t="s">
        <v>93</v>
      </c>
      <c r="D14" s="65">
        <v>46086</v>
      </c>
      <c r="E14" s="167"/>
      <c r="F14" s="6"/>
      <c r="G14" s="6"/>
    </row>
    <row r="15" spans="1:7" ht="15.6" x14ac:dyDescent="0.3">
      <c r="A15" s="48">
        <f>+A14+1</f>
        <v>2</v>
      </c>
      <c r="B15" s="27">
        <v>46079</v>
      </c>
      <c r="C15" s="67" t="s">
        <v>54</v>
      </c>
      <c r="D15" s="32"/>
      <c r="E15" s="167">
        <v>60</v>
      </c>
      <c r="F15" s="6"/>
      <c r="G15" s="6"/>
    </row>
    <row r="16" spans="1:7" ht="15.6" x14ac:dyDescent="0.3">
      <c r="A16" s="48">
        <f t="shared" ref="A16:A19" si="1">+A15+1</f>
        <v>3</v>
      </c>
      <c r="B16" s="27">
        <v>46079</v>
      </c>
      <c r="C16" s="51" t="s">
        <v>53</v>
      </c>
      <c r="D16" s="64">
        <v>46091</v>
      </c>
      <c r="E16" s="167"/>
      <c r="F16" s="6"/>
      <c r="G16" s="6"/>
    </row>
    <row r="17" spans="1:7" ht="15.6" x14ac:dyDescent="0.3">
      <c r="A17" s="48">
        <f t="shared" si="1"/>
        <v>4</v>
      </c>
      <c r="B17" s="27">
        <v>46079</v>
      </c>
      <c r="C17" s="51" t="s">
        <v>22</v>
      </c>
      <c r="D17" s="32">
        <v>46084</v>
      </c>
      <c r="E17" s="167"/>
      <c r="F17" s="6"/>
      <c r="G17" s="6"/>
    </row>
    <row r="18" spans="1:7" ht="15.6" x14ac:dyDescent="0.3">
      <c r="A18" s="48">
        <f t="shared" si="1"/>
        <v>5</v>
      </c>
      <c r="B18" s="27">
        <v>46079</v>
      </c>
      <c r="C18" s="51" t="s">
        <v>46</v>
      </c>
      <c r="D18" s="32">
        <v>46084</v>
      </c>
      <c r="E18" s="167"/>
      <c r="F18" s="6"/>
      <c r="G18" s="6"/>
    </row>
    <row r="19" spans="1:7" ht="15.6" x14ac:dyDescent="0.3">
      <c r="A19" s="48">
        <f t="shared" si="1"/>
        <v>6</v>
      </c>
      <c r="B19" s="27">
        <v>46079</v>
      </c>
      <c r="C19" s="51" t="s">
        <v>23</v>
      </c>
      <c r="D19" s="32"/>
      <c r="E19" s="167">
        <v>35</v>
      </c>
      <c r="F19" s="6"/>
      <c r="G19" s="6"/>
    </row>
    <row r="20" spans="1:7" ht="15.6" x14ac:dyDescent="0.3">
      <c r="A20" s="48"/>
      <c r="B20" s="27"/>
      <c r="C20" s="12"/>
      <c r="D20" s="32"/>
      <c r="E20" s="13"/>
      <c r="F20" s="6"/>
      <c r="G20" s="6"/>
    </row>
    <row r="21" spans="1:7" ht="15.6" x14ac:dyDescent="0.3">
      <c r="A21" s="7"/>
      <c r="B21" s="27"/>
      <c r="C21" s="24" t="s">
        <v>33</v>
      </c>
      <c r="D21" s="28"/>
      <c r="E21" s="30"/>
      <c r="F21" s="6"/>
      <c r="G21" s="6"/>
    </row>
    <row r="22" spans="1:7" ht="15.6" x14ac:dyDescent="0.3">
      <c r="A22" s="48">
        <v>1</v>
      </c>
      <c r="B22" s="27">
        <v>46079</v>
      </c>
      <c r="C22" s="51" t="s">
        <v>36</v>
      </c>
      <c r="D22" s="32">
        <v>46084</v>
      </c>
      <c r="E22" s="167"/>
      <c r="F22" s="6"/>
      <c r="G22" s="6"/>
    </row>
    <row r="23" spans="1:7" ht="15.6" x14ac:dyDescent="0.3">
      <c r="A23" s="48">
        <f>+A22+1</f>
        <v>2</v>
      </c>
      <c r="B23" s="27">
        <v>46079</v>
      </c>
      <c r="C23" s="51" t="s">
        <v>17</v>
      </c>
      <c r="D23" s="32">
        <v>46084</v>
      </c>
      <c r="E23" s="167"/>
      <c r="F23" s="6"/>
      <c r="G23" s="6"/>
    </row>
    <row r="24" spans="1:7" ht="15.6" x14ac:dyDescent="0.3">
      <c r="A24" s="48">
        <f t="shared" ref="A24:A27" si="2">+A23+1</f>
        <v>3</v>
      </c>
      <c r="B24" s="27">
        <v>46079</v>
      </c>
      <c r="C24" s="51" t="s">
        <v>21</v>
      </c>
      <c r="D24" s="32">
        <v>46084</v>
      </c>
      <c r="E24" s="167"/>
      <c r="F24" s="6"/>
      <c r="G24" s="6"/>
    </row>
    <row r="25" spans="1:7" ht="15.6" x14ac:dyDescent="0.3">
      <c r="A25" s="48">
        <f t="shared" si="2"/>
        <v>4</v>
      </c>
      <c r="B25" s="27">
        <v>46079</v>
      </c>
      <c r="C25" s="67" t="s">
        <v>71</v>
      </c>
      <c r="D25" s="32">
        <v>46084</v>
      </c>
      <c r="E25" s="167"/>
      <c r="F25" s="6"/>
      <c r="G25" s="6"/>
    </row>
    <row r="26" spans="1:7" ht="15.6" x14ac:dyDescent="0.3">
      <c r="A26" s="48">
        <f t="shared" si="2"/>
        <v>5</v>
      </c>
      <c r="B26" s="27">
        <v>46079</v>
      </c>
      <c r="C26" s="51" t="s">
        <v>28</v>
      </c>
      <c r="D26" s="32"/>
      <c r="E26" s="167">
        <v>40</v>
      </c>
      <c r="F26" s="6"/>
      <c r="G26" s="6"/>
    </row>
    <row r="27" spans="1:7" ht="15.6" x14ac:dyDescent="0.3">
      <c r="A27" s="48">
        <f t="shared" si="2"/>
        <v>6</v>
      </c>
      <c r="B27" s="27">
        <v>46079</v>
      </c>
      <c r="C27" s="51" t="s">
        <v>245</v>
      </c>
      <c r="D27" s="32"/>
      <c r="E27" s="167">
        <v>35</v>
      </c>
      <c r="F27" s="6"/>
      <c r="G27" s="6"/>
    </row>
    <row r="28" spans="1:7" ht="15.6" x14ac:dyDescent="0.3">
      <c r="A28" s="48"/>
      <c r="B28" s="27"/>
      <c r="C28" s="15"/>
      <c r="D28" s="28"/>
      <c r="E28" s="167"/>
      <c r="F28" s="6"/>
      <c r="G28" s="6"/>
    </row>
    <row r="29" spans="1:7" ht="15.6" x14ac:dyDescent="0.3">
      <c r="A29" s="7"/>
      <c r="B29" s="27"/>
      <c r="C29" s="24" t="s">
        <v>34</v>
      </c>
      <c r="D29" s="32"/>
      <c r="E29" s="167"/>
      <c r="F29" s="6"/>
      <c r="G29" s="6"/>
    </row>
    <row r="30" spans="1:7" ht="15.6" x14ac:dyDescent="0.3">
      <c r="A30" s="48">
        <v>1</v>
      </c>
      <c r="B30" s="27">
        <v>46079</v>
      </c>
      <c r="C30" s="51" t="s">
        <v>241</v>
      </c>
      <c r="D30" s="32">
        <v>46084</v>
      </c>
      <c r="E30" s="167"/>
      <c r="F30" s="6"/>
      <c r="G30" s="6"/>
    </row>
    <row r="31" spans="1:7" ht="15.6" x14ac:dyDescent="0.3">
      <c r="A31" s="48">
        <f t="shared" ref="A31:A35" si="3">+A30+1</f>
        <v>2</v>
      </c>
      <c r="B31" s="27">
        <v>46079</v>
      </c>
      <c r="C31" s="51" t="s">
        <v>242</v>
      </c>
      <c r="D31" s="32">
        <v>46084</v>
      </c>
      <c r="E31" s="167"/>
      <c r="F31" s="6"/>
      <c r="G31" s="6"/>
    </row>
    <row r="32" spans="1:7" ht="15.6" x14ac:dyDescent="0.3">
      <c r="A32" s="48">
        <f t="shared" si="3"/>
        <v>3</v>
      </c>
      <c r="B32" s="27">
        <v>46079</v>
      </c>
      <c r="C32" s="67" t="s">
        <v>45</v>
      </c>
      <c r="D32" s="64">
        <v>46091</v>
      </c>
      <c r="E32" s="167"/>
      <c r="F32" s="6"/>
      <c r="G32" s="6"/>
    </row>
    <row r="33" spans="1:7" ht="15.6" x14ac:dyDescent="0.3">
      <c r="A33" s="48">
        <f t="shared" si="3"/>
        <v>4</v>
      </c>
      <c r="B33" s="27">
        <v>46079</v>
      </c>
      <c r="C33" s="51" t="s">
        <v>74</v>
      </c>
      <c r="D33" s="65">
        <v>46086</v>
      </c>
      <c r="E33" s="167"/>
      <c r="F33" s="6"/>
      <c r="G33" s="6"/>
    </row>
    <row r="34" spans="1:7" ht="15.6" x14ac:dyDescent="0.3">
      <c r="A34" s="48">
        <f t="shared" si="3"/>
        <v>5</v>
      </c>
      <c r="B34" s="27">
        <v>46079</v>
      </c>
      <c r="C34" s="51" t="s">
        <v>26</v>
      </c>
      <c r="D34" s="32">
        <v>46084</v>
      </c>
      <c r="E34" s="167"/>
      <c r="F34" s="6"/>
      <c r="G34" s="6"/>
    </row>
    <row r="35" spans="1:7" ht="15.6" x14ac:dyDescent="0.3">
      <c r="A35" s="48">
        <f t="shared" si="3"/>
        <v>6</v>
      </c>
      <c r="B35" s="27">
        <v>46079</v>
      </c>
      <c r="C35" s="51" t="s">
        <v>246</v>
      </c>
      <c r="D35" s="65"/>
      <c r="E35" s="167">
        <v>35</v>
      </c>
      <c r="F35" s="6"/>
      <c r="G35" s="6"/>
    </row>
    <row r="36" spans="1:7" x14ac:dyDescent="0.25">
      <c r="A36" s="6"/>
      <c r="B36" s="6"/>
      <c r="C36" s="6"/>
      <c r="D36" s="6"/>
      <c r="E36" s="6"/>
      <c r="F36" s="6"/>
      <c r="G36" s="6"/>
    </row>
    <row r="37" spans="1:7" x14ac:dyDescent="0.25">
      <c r="A37" s="6"/>
      <c r="B37" s="6"/>
      <c r="C37" s="6"/>
      <c r="D37" s="6"/>
      <c r="E37" s="6"/>
      <c r="F37" s="6"/>
    </row>
    <row r="38" spans="1:7" x14ac:dyDescent="0.25">
      <c r="A38" s="6"/>
      <c r="B38" s="6"/>
      <c r="C38" s="6"/>
      <c r="D38" s="6"/>
      <c r="E38" s="6"/>
      <c r="F38" s="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2"/>
  <sheetViews>
    <sheetView workbookViewId="0">
      <selection activeCell="P15" sqref="P15"/>
    </sheetView>
  </sheetViews>
  <sheetFormatPr defaultRowHeight="13.2" x14ac:dyDescent="0.25"/>
  <sheetData>
    <row r="1" spans="1:10" ht="15.6" x14ac:dyDescent="0.3">
      <c r="A1" s="109" t="s">
        <v>162</v>
      </c>
      <c r="B1" s="100"/>
      <c r="C1" s="100"/>
      <c r="D1" s="94"/>
      <c r="E1" s="110"/>
      <c r="F1" s="105"/>
      <c r="G1" s="105"/>
      <c r="H1" s="105"/>
      <c r="I1" s="115"/>
      <c r="J1" s="116"/>
    </row>
    <row r="2" spans="1:10" ht="15.6" x14ac:dyDescent="0.3">
      <c r="A2" s="109" t="s">
        <v>185</v>
      </c>
      <c r="B2" s="94"/>
      <c r="C2" s="94"/>
      <c r="D2" s="94"/>
      <c r="E2" s="94"/>
      <c r="F2" s="96"/>
      <c r="G2" s="94"/>
      <c r="H2" s="105"/>
      <c r="I2" s="115"/>
      <c r="J2" s="116"/>
    </row>
    <row r="3" spans="1:10" ht="13.8" x14ac:dyDescent="0.25">
      <c r="A3" s="111"/>
      <c r="B3" s="94"/>
      <c r="C3" s="94"/>
      <c r="D3" s="94"/>
      <c r="E3" s="110"/>
      <c r="F3" s="96"/>
      <c r="G3" s="94"/>
      <c r="H3" s="105"/>
      <c r="I3" s="115"/>
      <c r="J3" s="116"/>
    </row>
    <row r="4" spans="1:10" ht="13.8" x14ac:dyDescent="0.25">
      <c r="A4" s="98" t="s">
        <v>164</v>
      </c>
      <c r="B4" s="112"/>
      <c r="C4" s="112"/>
      <c r="D4" s="94"/>
      <c r="E4" s="110"/>
      <c r="F4" s="96" t="s">
        <v>165</v>
      </c>
      <c r="G4" s="94"/>
      <c r="H4" s="94"/>
      <c r="I4" s="117"/>
      <c r="J4" s="118"/>
    </row>
    <row r="5" spans="1:10" ht="13.8" x14ac:dyDescent="0.25">
      <c r="A5" s="98"/>
      <c r="B5" s="96" t="s">
        <v>166</v>
      </c>
      <c r="C5" s="105"/>
      <c r="D5" s="94"/>
      <c r="E5" s="95" t="s">
        <v>167</v>
      </c>
      <c r="F5" s="96" t="s">
        <v>168</v>
      </c>
      <c r="G5" s="96" t="s">
        <v>5</v>
      </c>
      <c r="H5" s="96" t="s">
        <v>169</v>
      </c>
      <c r="I5" s="117"/>
      <c r="J5" s="119"/>
    </row>
    <row r="6" spans="1:10" ht="13.8" x14ac:dyDescent="0.25">
      <c r="A6" s="98"/>
      <c r="B6" s="96">
        <v>2026</v>
      </c>
      <c r="C6" s="96" t="s">
        <v>170</v>
      </c>
      <c r="D6" s="94"/>
      <c r="E6" s="95" t="s">
        <v>171</v>
      </c>
      <c r="F6" s="96" t="s">
        <v>172</v>
      </c>
      <c r="G6" s="96" t="s">
        <v>172</v>
      </c>
      <c r="H6" s="94"/>
      <c r="I6" s="117"/>
      <c r="J6" s="119"/>
    </row>
    <row r="7" spans="1:10" ht="13.8" x14ac:dyDescent="0.25">
      <c r="A7" s="98"/>
      <c r="B7" s="96">
        <f>COUNT(B10:B94)</f>
        <v>0</v>
      </c>
      <c r="C7" s="96" t="s">
        <v>173</v>
      </c>
      <c r="D7" s="94" t="s">
        <v>174</v>
      </c>
      <c r="E7" s="95" t="s">
        <v>175</v>
      </c>
      <c r="F7" s="96">
        <f>COUNT(F10:F94)</f>
        <v>4</v>
      </c>
      <c r="G7" s="94"/>
      <c r="H7" s="150">
        <v>56</v>
      </c>
      <c r="I7" s="117"/>
      <c r="J7" s="119"/>
    </row>
    <row r="8" spans="1:10" ht="13.8" x14ac:dyDescent="0.25">
      <c r="A8" s="98"/>
      <c r="B8" s="96"/>
      <c r="C8" s="96"/>
      <c r="D8" s="94"/>
      <c r="E8" s="95"/>
      <c r="F8" s="96"/>
      <c r="G8" s="94"/>
      <c r="H8" s="113"/>
      <c r="I8" s="117"/>
      <c r="J8" s="119"/>
    </row>
    <row r="9" spans="1:10" ht="13.8" x14ac:dyDescent="0.25">
      <c r="A9" s="98"/>
      <c r="B9" s="96"/>
      <c r="C9" s="96"/>
      <c r="D9" s="94" t="s">
        <v>186</v>
      </c>
      <c r="E9" s="95"/>
      <c r="F9" s="96"/>
      <c r="G9" s="94"/>
      <c r="H9" s="94"/>
      <c r="I9" s="117"/>
      <c r="J9" s="119"/>
    </row>
    <row r="10" spans="1:10" ht="13.8" x14ac:dyDescent="0.25">
      <c r="A10" s="98">
        <v>1</v>
      </c>
      <c r="B10" s="96"/>
      <c r="C10" s="96"/>
      <c r="D10" s="100" t="s">
        <v>107</v>
      </c>
      <c r="E10" s="97"/>
      <c r="F10" s="96"/>
      <c r="G10" s="98">
        <v>-13</v>
      </c>
      <c r="H10" s="99"/>
      <c r="I10" s="131">
        <v>45986</v>
      </c>
      <c r="J10" s="121"/>
    </row>
    <row r="11" spans="1:10" ht="13.8" x14ac:dyDescent="0.25">
      <c r="A11" s="98">
        <f>A10+1</f>
        <v>2</v>
      </c>
      <c r="B11" s="96"/>
      <c r="C11" s="96"/>
      <c r="D11" s="94" t="s">
        <v>151</v>
      </c>
      <c r="E11" s="94"/>
      <c r="F11" s="96"/>
      <c r="G11" s="98">
        <v>-13</v>
      </c>
      <c r="H11" s="99"/>
      <c r="I11" s="149">
        <v>46002</v>
      </c>
      <c r="J11" s="121"/>
    </row>
    <row r="12" spans="1:10" ht="13.8" x14ac:dyDescent="0.25">
      <c r="A12" s="98">
        <f>A11+1</f>
        <v>3</v>
      </c>
      <c r="B12" s="96"/>
      <c r="C12" s="96"/>
      <c r="D12" s="94" t="s">
        <v>97</v>
      </c>
      <c r="E12" s="94"/>
      <c r="F12" s="96"/>
      <c r="G12" s="98">
        <v>-13</v>
      </c>
      <c r="H12" s="99"/>
      <c r="I12" s="127">
        <v>45981</v>
      </c>
      <c r="J12" s="121"/>
    </row>
    <row r="13" spans="1:10" ht="13.8" x14ac:dyDescent="0.25">
      <c r="A13" s="98">
        <f t="shared" ref="A13:A68" si="0">A12+1</f>
        <v>4</v>
      </c>
      <c r="B13" s="96"/>
      <c r="C13" s="96"/>
      <c r="D13" s="94" t="s">
        <v>187</v>
      </c>
      <c r="E13" s="94"/>
      <c r="F13" s="96"/>
      <c r="G13" s="98">
        <v>-13</v>
      </c>
      <c r="H13" s="99"/>
      <c r="I13" s="127">
        <v>45981</v>
      </c>
      <c r="J13" s="121"/>
    </row>
    <row r="14" spans="1:10" ht="13.8" x14ac:dyDescent="0.25">
      <c r="A14" s="98"/>
      <c r="B14" s="96"/>
      <c r="C14" s="96"/>
      <c r="D14" s="94" t="s">
        <v>181</v>
      </c>
      <c r="E14" s="94"/>
      <c r="F14" s="96"/>
      <c r="G14" s="98"/>
      <c r="H14" s="99"/>
      <c r="I14" s="120"/>
      <c r="J14" s="121"/>
    </row>
    <row r="15" spans="1:10" ht="13.8" x14ac:dyDescent="0.25">
      <c r="A15" s="98">
        <v>1</v>
      </c>
      <c r="B15" s="96"/>
      <c r="C15" s="96"/>
      <c r="D15" s="51" t="s">
        <v>79</v>
      </c>
      <c r="E15" s="94"/>
      <c r="F15" s="96"/>
      <c r="G15" s="98">
        <v>-11</v>
      </c>
      <c r="H15" s="99"/>
      <c r="I15" s="149">
        <v>46002</v>
      </c>
      <c r="J15" s="121"/>
    </row>
    <row r="16" spans="1:10" ht="13.8" x14ac:dyDescent="0.25">
      <c r="A16" s="98">
        <f>A15+1</f>
        <v>2</v>
      </c>
      <c r="B16" s="96"/>
      <c r="C16" s="96"/>
      <c r="D16" s="51" t="s">
        <v>188</v>
      </c>
      <c r="E16" s="94"/>
      <c r="F16" s="96"/>
      <c r="G16" s="98">
        <v>-11</v>
      </c>
      <c r="H16" s="99"/>
      <c r="I16" s="131">
        <v>45986</v>
      </c>
      <c r="J16" s="121"/>
    </row>
    <row r="17" spans="1:10" ht="13.8" x14ac:dyDescent="0.25">
      <c r="A17" s="98">
        <f>A16+1</f>
        <v>3</v>
      </c>
      <c r="B17" s="96"/>
      <c r="C17" s="96"/>
      <c r="D17" s="51" t="s">
        <v>95</v>
      </c>
      <c r="E17" s="94"/>
      <c r="F17" s="96"/>
      <c r="G17" s="98">
        <v>-11</v>
      </c>
      <c r="H17" s="99"/>
      <c r="I17" s="131">
        <v>45986</v>
      </c>
      <c r="J17" s="121"/>
    </row>
    <row r="18" spans="1:10" ht="13.8" x14ac:dyDescent="0.25">
      <c r="A18" s="98">
        <f t="shared" si="0"/>
        <v>4</v>
      </c>
      <c r="B18" s="96"/>
      <c r="C18" s="96"/>
      <c r="D18" s="67" t="s">
        <v>189</v>
      </c>
      <c r="E18" s="94"/>
      <c r="F18" s="96"/>
      <c r="G18" s="98">
        <v>-11</v>
      </c>
      <c r="H18" s="99"/>
      <c r="I18" s="149">
        <v>46002</v>
      </c>
      <c r="J18" s="121"/>
    </row>
    <row r="19" spans="1:10" ht="13.8" x14ac:dyDescent="0.25">
      <c r="A19" s="98"/>
      <c r="B19" s="96"/>
      <c r="C19" s="96"/>
      <c r="D19" s="94" t="s">
        <v>190</v>
      </c>
      <c r="E19" s="94"/>
      <c r="F19" s="96"/>
      <c r="G19" s="95"/>
      <c r="H19" s="96"/>
      <c r="I19" s="120"/>
      <c r="J19" s="121"/>
    </row>
    <row r="20" spans="1:10" ht="13.8" x14ac:dyDescent="0.25">
      <c r="A20" s="98">
        <v>1</v>
      </c>
      <c r="B20" s="96"/>
      <c r="C20" s="96"/>
      <c r="D20" s="94" t="s">
        <v>120</v>
      </c>
      <c r="E20" s="94"/>
      <c r="F20" s="96"/>
      <c r="G20" s="98">
        <v>-10</v>
      </c>
      <c r="H20" s="99"/>
      <c r="I20" s="132">
        <v>45988</v>
      </c>
      <c r="J20" s="121"/>
    </row>
    <row r="21" spans="1:10" ht="13.8" x14ac:dyDescent="0.25">
      <c r="A21" s="98">
        <f>A20+1</f>
        <v>2</v>
      </c>
      <c r="B21" s="96"/>
      <c r="C21" s="96"/>
      <c r="D21" s="94" t="s">
        <v>191</v>
      </c>
      <c r="E21" s="94"/>
      <c r="F21" s="96"/>
      <c r="G21" s="98">
        <v>-10</v>
      </c>
      <c r="H21" s="99"/>
      <c r="I21" s="131">
        <v>45986</v>
      </c>
      <c r="J21" s="121"/>
    </row>
    <row r="22" spans="1:10" ht="13.8" x14ac:dyDescent="0.25">
      <c r="A22" s="98">
        <f>A21+1</f>
        <v>3</v>
      </c>
      <c r="B22" s="96"/>
      <c r="C22" s="96"/>
      <c r="D22" s="94" t="s">
        <v>192</v>
      </c>
      <c r="E22" s="94"/>
      <c r="F22" s="96"/>
      <c r="G22" s="98">
        <v>-10</v>
      </c>
      <c r="H22" s="99"/>
      <c r="I22" s="142">
        <v>45995</v>
      </c>
      <c r="J22" s="121"/>
    </row>
    <row r="23" spans="1:10" ht="13.8" x14ac:dyDescent="0.25">
      <c r="A23" s="98">
        <f t="shared" si="0"/>
        <v>4</v>
      </c>
      <c r="B23" s="96"/>
      <c r="C23" s="96"/>
      <c r="D23" s="94" t="s">
        <v>66</v>
      </c>
      <c r="E23" s="94"/>
      <c r="F23" s="96"/>
      <c r="G23" s="98">
        <v>-10</v>
      </c>
      <c r="H23" s="99"/>
      <c r="I23" s="127">
        <v>45981</v>
      </c>
      <c r="J23" s="121"/>
    </row>
    <row r="24" spans="1:10" ht="13.8" x14ac:dyDescent="0.25">
      <c r="A24" s="98"/>
      <c r="B24" s="96"/>
      <c r="C24" s="96"/>
      <c r="D24" s="94" t="s">
        <v>193</v>
      </c>
      <c r="E24" s="94"/>
      <c r="F24" s="96"/>
      <c r="G24" s="95"/>
      <c r="H24" s="99"/>
      <c r="I24" s="120"/>
      <c r="J24" s="121"/>
    </row>
    <row r="25" spans="1:10" ht="13.8" x14ac:dyDescent="0.25">
      <c r="A25" s="98">
        <v>1</v>
      </c>
      <c r="B25" s="96"/>
      <c r="C25" s="96"/>
      <c r="D25" s="94" t="s">
        <v>101</v>
      </c>
      <c r="E25" s="94"/>
      <c r="F25" s="96"/>
      <c r="G25" s="98">
        <v>-10</v>
      </c>
      <c r="H25" s="99"/>
      <c r="I25" s="127">
        <v>45981</v>
      </c>
      <c r="J25" s="121"/>
    </row>
    <row r="26" spans="1:10" ht="13.8" x14ac:dyDescent="0.25">
      <c r="A26" s="98">
        <f>A25+1</f>
        <v>2</v>
      </c>
      <c r="B26" s="96"/>
      <c r="C26" s="96"/>
      <c r="D26" s="94" t="s">
        <v>124</v>
      </c>
      <c r="E26" s="94"/>
      <c r="F26" s="101"/>
      <c r="G26" s="98">
        <v>-10</v>
      </c>
      <c r="H26" s="99"/>
      <c r="I26" s="127">
        <v>45981</v>
      </c>
      <c r="J26" s="121"/>
    </row>
    <row r="27" spans="1:10" ht="13.8" x14ac:dyDescent="0.25">
      <c r="A27" s="98">
        <f>A26+1</f>
        <v>3</v>
      </c>
      <c r="B27" s="96"/>
      <c r="C27" s="96"/>
      <c r="D27" s="94" t="s">
        <v>194</v>
      </c>
      <c r="E27" s="94"/>
      <c r="F27" s="96"/>
      <c r="G27" s="98">
        <v>-10</v>
      </c>
      <c r="H27" s="99"/>
      <c r="I27" s="142">
        <v>45995</v>
      </c>
      <c r="J27" s="121"/>
    </row>
    <row r="28" spans="1:10" ht="13.8" x14ac:dyDescent="0.25">
      <c r="A28" s="98">
        <f t="shared" si="0"/>
        <v>4</v>
      </c>
      <c r="B28" s="96"/>
      <c r="C28" s="96"/>
      <c r="D28" s="94" t="s">
        <v>96</v>
      </c>
      <c r="E28" s="94"/>
      <c r="F28" s="96"/>
      <c r="G28" s="98">
        <v>-10</v>
      </c>
      <c r="H28" s="99"/>
      <c r="I28" s="134">
        <v>45988</v>
      </c>
      <c r="J28" s="121"/>
    </row>
    <row r="29" spans="1:10" ht="13.8" x14ac:dyDescent="0.25">
      <c r="A29" s="98"/>
      <c r="B29" s="96"/>
      <c r="C29" s="96"/>
      <c r="D29" s="94" t="s">
        <v>195</v>
      </c>
      <c r="E29" s="94"/>
      <c r="F29" s="96"/>
      <c r="G29" s="95"/>
      <c r="H29" s="99"/>
      <c r="I29" s="120"/>
      <c r="J29" s="121"/>
    </row>
    <row r="30" spans="1:10" ht="13.8" x14ac:dyDescent="0.25">
      <c r="A30" s="98">
        <v>1</v>
      </c>
      <c r="B30" s="96"/>
      <c r="C30" s="96"/>
      <c r="D30" s="94" t="s">
        <v>80</v>
      </c>
      <c r="E30" s="94"/>
      <c r="F30" s="96"/>
      <c r="G30" s="98">
        <v>-10</v>
      </c>
      <c r="H30" s="99"/>
      <c r="I30" s="137">
        <v>45993</v>
      </c>
      <c r="J30" s="121"/>
    </row>
    <row r="31" spans="1:10" ht="13.8" x14ac:dyDescent="0.25">
      <c r="A31" s="98">
        <f>A30+1</f>
        <v>2</v>
      </c>
      <c r="B31" s="96"/>
      <c r="C31" s="96"/>
      <c r="D31" s="94" t="s">
        <v>196</v>
      </c>
      <c r="E31" s="94"/>
      <c r="F31" s="96"/>
      <c r="G31" s="98">
        <v>-10</v>
      </c>
      <c r="H31" s="99"/>
      <c r="I31" s="132">
        <v>45988</v>
      </c>
      <c r="J31" s="121"/>
    </row>
    <row r="32" spans="1:10" ht="13.8" x14ac:dyDescent="0.25">
      <c r="A32" s="98">
        <f t="shared" si="0"/>
        <v>3</v>
      </c>
      <c r="B32" s="96"/>
      <c r="C32" s="96"/>
      <c r="D32" s="94" t="s">
        <v>160</v>
      </c>
      <c r="E32" s="94"/>
      <c r="F32" s="96"/>
      <c r="G32" s="98">
        <v>-10</v>
      </c>
      <c r="H32" s="99"/>
      <c r="I32" s="142">
        <v>45995</v>
      </c>
      <c r="J32" s="121"/>
    </row>
    <row r="33" spans="1:10" ht="13.8" x14ac:dyDescent="0.25">
      <c r="A33" s="98">
        <f t="shared" si="0"/>
        <v>4</v>
      </c>
      <c r="B33" s="96"/>
      <c r="C33" s="96"/>
      <c r="D33" s="94"/>
      <c r="E33" s="94"/>
      <c r="F33" s="96"/>
      <c r="G33" s="98"/>
      <c r="H33" s="99"/>
      <c r="I33" s="120"/>
      <c r="J33" s="121"/>
    </row>
    <row r="34" spans="1:10" ht="13.8" x14ac:dyDescent="0.25">
      <c r="A34" s="98"/>
      <c r="B34" s="102"/>
      <c r="C34" s="103"/>
      <c r="D34" s="67" t="s">
        <v>197</v>
      </c>
      <c r="E34" s="51"/>
      <c r="F34" s="103"/>
      <c r="G34" s="104"/>
      <c r="H34" s="99"/>
      <c r="I34" s="120"/>
      <c r="J34" s="121"/>
    </row>
    <row r="35" spans="1:10" ht="13.8" x14ac:dyDescent="0.25">
      <c r="A35" s="98">
        <v>1</v>
      </c>
      <c r="B35" s="102"/>
      <c r="C35" s="102"/>
      <c r="D35" s="51" t="s">
        <v>198</v>
      </c>
      <c r="E35" s="51"/>
      <c r="F35" s="102"/>
      <c r="G35" s="98">
        <v>-10</v>
      </c>
      <c r="H35" s="99"/>
      <c r="I35" s="127">
        <v>45981</v>
      </c>
      <c r="J35" s="121"/>
    </row>
    <row r="36" spans="1:10" ht="13.8" x14ac:dyDescent="0.25">
      <c r="A36" s="98">
        <f>A35+1</f>
        <v>2</v>
      </c>
      <c r="B36" s="102"/>
      <c r="C36" s="102"/>
      <c r="D36" s="51" t="s">
        <v>106</v>
      </c>
      <c r="E36" s="51"/>
      <c r="F36" s="102"/>
      <c r="G36" s="98">
        <v>-10</v>
      </c>
      <c r="H36" s="99"/>
      <c r="I36" s="131">
        <v>45986</v>
      </c>
      <c r="J36" s="121"/>
    </row>
    <row r="37" spans="1:10" ht="13.8" x14ac:dyDescent="0.25">
      <c r="A37" s="98">
        <f t="shared" si="0"/>
        <v>3</v>
      </c>
      <c r="B37" s="102"/>
      <c r="C37" s="102"/>
      <c r="D37" s="51" t="s">
        <v>199</v>
      </c>
      <c r="E37" s="51"/>
      <c r="F37" s="102"/>
      <c r="G37" s="98">
        <v>-10</v>
      </c>
      <c r="H37" s="99"/>
      <c r="I37" s="127">
        <v>45981</v>
      </c>
      <c r="J37" s="121"/>
    </row>
    <row r="38" spans="1:10" ht="13.8" x14ac:dyDescent="0.25">
      <c r="A38" s="98">
        <f t="shared" si="0"/>
        <v>4</v>
      </c>
      <c r="B38" s="102"/>
      <c r="C38" s="102"/>
      <c r="D38" s="51" t="s">
        <v>125</v>
      </c>
      <c r="E38" s="51"/>
      <c r="F38" s="102"/>
      <c r="G38" s="98">
        <v>-10</v>
      </c>
      <c r="H38" s="99">
        <v>36</v>
      </c>
      <c r="I38" s="155">
        <v>46049</v>
      </c>
      <c r="J38" s="121"/>
    </row>
    <row r="39" spans="1:10" ht="13.8" x14ac:dyDescent="0.25">
      <c r="A39" s="98"/>
      <c r="B39" s="102"/>
      <c r="C39" s="102"/>
      <c r="D39" s="67" t="s">
        <v>200</v>
      </c>
      <c r="E39" s="51"/>
      <c r="F39" s="103"/>
      <c r="G39" s="104"/>
      <c r="H39" s="99"/>
      <c r="I39" s="120"/>
      <c r="J39" s="121"/>
    </row>
    <row r="40" spans="1:10" ht="13.8" x14ac:dyDescent="0.25">
      <c r="A40" s="98">
        <v>1</v>
      </c>
      <c r="B40" s="102"/>
      <c r="C40" s="102"/>
      <c r="D40" s="67" t="s">
        <v>115</v>
      </c>
      <c r="E40" s="51"/>
      <c r="F40" s="102"/>
      <c r="G40" s="98">
        <v>-9</v>
      </c>
      <c r="H40" s="99">
        <v>28</v>
      </c>
      <c r="I40" s="156">
        <v>46035</v>
      </c>
      <c r="J40" s="123"/>
    </row>
    <row r="41" spans="1:10" ht="13.8" x14ac:dyDescent="0.25">
      <c r="A41" s="98">
        <f>A40+1</f>
        <v>2</v>
      </c>
      <c r="B41" s="102"/>
      <c r="C41" s="102"/>
      <c r="D41" s="67" t="s">
        <v>135</v>
      </c>
      <c r="E41" s="51"/>
      <c r="F41" s="102"/>
      <c r="G41" s="98">
        <v>-9</v>
      </c>
      <c r="H41" s="99"/>
      <c r="I41" s="131">
        <v>45986</v>
      </c>
      <c r="J41" s="121"/>
    </row>
    <row r="42" spans="1:10" ht="13.8" x14ac:dyDescent="0.25">
      <c r="A42" s="98">
        <f t="shared" si="0"/>
        <v>3</v>
      </c>
      <c r="B42" s="102"/>
      <c r="C42" s="102"/>
      <c r="D42" s="51" t="s">
        <v>201</v>
      </c>
      <c r="E42" s="51"/>
      <c r="F42" s="103"/>
      <c r="G42" s="98">
        <v>-9</v>
      </c>
      <c r="H42" s="99"/>
      <c r="I42" s="131">
        <v>45986</v>
      </c>
      <c r="J42" s="121"/>
    </row>
    <row r="43" spans="1:10" ht="13.8" x14ac:dyDescent="0.25">
      <c r="A43" s="98">
        <f t="shared" si="0"/>
        <v>4</v>
      </c>
      <c r="B43" s="96"/>
      <c r="C43" s="96"/>
      <c r="D43" s="94" t="s">
        <v>127</v>
      </c>
      <c r="E43" s="94"/>
      <c r="F43" s="96"/>
      <c r="G43" s="98">
        <v>-9</v>
      </c>
      <c r="H43" s="99"/>
      <c r="I43" s="151">
        <v>46007</v>
      </c>
      <c r="J43" s="121"/>
    </row>
    <row r="44" spans="1:10" ht="13.8" x14ac:dyDescent="0.25">
      <c r="A44" s="98"/>
      <c r="B44" s="96"/>
      <c r="C44" s="96"/>
      <c r="D44" s="67" t="s">
        <v>202</v>
      </c>
      <c r="E44" s="94"/>
      <c r="F44" s="96"/>
      <c r="G44" s="95"/>
      <c r="H44" s="99"/>
      <c r="I44" s="120"/>
      <c r="J44" s="121"/>
    </row>
    <row r="45" spans="1:10" ht="13.8" x14ac:dyDescent="0.25">
      <c r="A45" s="98">
        <f t="shared" si="0"/>
        <v>1</v>
      </c>
      <c r="B45" s="96"/>
      <c r="C45" s="96"/>
      <c r="D45" s="94" t="s">
        <v>76</v>
      </c>
      <c r="E45" s="94"/>
      <c r="F45" s="96"/>
      <c r="G45" s="98">
        <v>-9</v>
      </c>
      <c r="H45" s="99"/>
      <c r="I45" s="132">
        <v>45988</v>
      </c>
      <c r="J45" s="121"/>
    </row>
    <row r="46" spans="1:10" ht="13.8" x14ac:dyDescent="0.25">
      <c r="A46" s="98">
        <f t="shared" si="0"/>
        <v>2</v>
      </c>
      <c r="B46" s="96"/>
      <c r="C46" s="96"/>
      <c r="D46" s="105" t="s">
        <v>203</v>
      </c>
      <c r="E46" s="94"/>
      <c r="F46" s="96"/>
      <c r="G46" s="98">
        <v>-9</v>
      </c>
      <c r="H46" s="99"/>
      <c r="I46" s="127">
        <v>45981</v>
      </c>
      <c r="J46" s="121"/>
    </row>
    <row r="47" spans="1:10" ht="13.8" x14ac:dyDescent="0.25">
      <c r="A47" s="98">
        <f t="shared" si="0"/>
        <v>3</v>
      </c>
      <c r="B47" s="96"/>
      <c r="C47" s="96"/>
      <c r="D47" s="94" t="s">
        <v>204</v>
      </c>
      <c r="E47" s="94"/>
      <c r="F47" s="96"/>
      <c r="G47" s="98">
        <v>-9</v>
      </c>
      <c r="H47" s="99">
        <v>28</v>
      </c>
      <c r="I47" s="120"/>
      <c r="J47" s="121"/>
    </row>
    <row r="48" spans="1:10" ht="13.8" x14ac:dyDescent="0.25">
      <c r="A48" s="98">
        <f t="shared" si="0"/>
        <v>4</v>
      </c>
      <c r="B48" s="96"/>
      <c r="C48" s="96"/>
      <c r="D48" s="94" t="s">
        <v>156</v>
      </c>
      <c r="E48" s="94"/>
      <c r="F48" s="96"/>
      <c r="G48" s="98">
        <v>-9</v>
      </c>
      <c r="H48" s="99"/>
      <c r="I48" s="127">
        <v>45981</v>
      </c>
      <c r="J48" s="121"/>
    </row>
    <row r="49" spans="1:10" ht="13.8" x14ac:dyDescent="0.25">
      <c r="A49" s="98"/>
      <c r="B49" s="96"/>
      <c r="C49" s="96"/>
      <c r="D49" s="67" t="s">
        <v>205</v>
      </c>
      <c r="E49" s="94"/>
      <c r="F49" s="96"/>
      <c r="G49" s="95"/>
      <c r="H49" s="99"/>
      <c r="I49" s="120"/>
      <c r="J49" s="121"/>
    </row>
    <row r="50" spans="1:10" ht="13.8" x14ac:dyDescent="0.25">
      <c r="A50" s="98">
        <f t="shared" si="0"/>
        <v>1</v>
      </c>
      <c r="B50" s="101"/>
      <c r="C50" s="96"/>
      <c r="D50" s="94" t="s">
        <v>206</v>
      </c>
      <c r="E50" s="94"/>
      <c r="F50" s="96"/>
      <c r="G50" s="98">
        <v>-9</v>
      </c>
      <c r="H50" s="99"/>
      <c r="I50" s="127">
        <v>45981</v>
      </c>
      <c r="J50" s="123"/>
    </row>
    <row r="51" spans="1:10" ht="13.8" x14ac:dyDescent="0.25">
      <c r="A51" s="98">
        <f t="shared" si="0"/>
        <v>2</v>
      </c>
      <c r="B51" s="96"/>
      <c r="C51" s="96"/>
      <c r="D51" s="94" t="s">
        <v>207</v>
      </c>
      <c r="E51" s="94"/>
      <c r="F51" s="96"/>
      <c r="G51" s="98">
        <v>-9</v>
      </c>
      <c r="H51" s="99"/>
      <c r="I51" s="127">
        <v>45981</v>
      </c>
      <c r="J51" s="123"/>
    </row>
    <row r="52" spans="1:10" ht="13.8" x14ac:dyDescent="0.25">
      <c r="A52" s="98">
        <f t="shared" si="0"/>
        <v>3</v>
      </c>
      <c r="B52" s="96"/>
      <c r="C52" s="96"/>
      <c r="D52" s="94" t="s">
        <v>208</v>
      </c>
      <c r="E52" s="94"/>
      <c r="F52" s="96"/>
      <c r="G52" s="98">
        <v>-9</v>
      </c>
      <c r="H52" s="99"/>
      <c r="I52" s="136">
        <v>45993</v>
      </c>
      <c r="J52" s="123"/>
    </row>
    <row r="53" spans="1:10" ht="13.8" x14ac:dyDescent="0.25">
      <c r="A53" s="98">
        <f t="shared" si="0"/>
        <v>4</v>
      </c>
      <c r="B53" s="96"/>
      <c r="C53" s="96"/>
      <c r="D53" s="94" t="s">
        <v>119</v>
      </c>
      <c r="E53" s="94"/>
      <c r="F53" s="96"/>
      <c r="G53" s="98">
        <v>-9</v>
      </c>
      <c r="H53" s="99"/>
      <c r="I53" s="127">
        <v>45981</v>
      </c>
      <c r="J53" s="123"/>
    </row>
    <row r="54" spans="1:10" ht="13.8" x14ac:dyDescent="0.25">
      <c r="A54" s="98"/>
      <c r="B54" s="96"/>
      <c r="C54" s="96"/>
      <c r="D54" s="67" t="s">
        <v>209</v>
      </c>
      <c r="E54" s="94"/>
      <c r="F54" s="96"/>
      <c r="G54" s="95"/>
      <c r="H54" s="101"/>
      <c r="I54" s="122"/>
      <c r="J54" s="123"/>
    </row>
    <row r="55" spans="1:10" ht="13.8" x14ac:dyDescent="0.25">
      <c r="A55" s="98">
        <f t="shared" si="0"/>
        <v>1</v>
      </c>
      <c r="B55" s="96"/>
      <c r="C55" s="96"/>
      <c r="D55" s="94" t="s">
        <v>210</v>
      </c>
      <c r="E55" s="94"/>
      <c r="F55" s="96"/>
      <c r="G55" s="98">
        <v>-8</v>
      </c>
      <c r="H55" s="99">
        <v>8</v>
      </c>
      <c r="I55" s="122"/>
      <c r="J55" s="123"/>
    </row>
    <row r="56" spans="1:10" ht="13.8" x14ac:dyDescent="0.25">
      <c r="A56" s="98">
        <f t="shared" si="0"/>
        <v>2</v>
      </c>
      <c r="B56" s="96"/>
      <c r="C56" s="96"/>
      <c r="D56" s="94" t="s">
        <v>98</v>
      </c>
      <c r="E56" s="94"/>
      <c r="F56" s="96"/>
      <c r="G56" s="98">
        <v>-8</v>
      </c>
      <c r="H56" s="99"/>
      <c r="I56" s="130">
        <v>45986</v>
      </c>
      <c r="J56" s="123"/>
    </row>
    <row r="57" spans="1:10" ht="13.8" x14ac:dyDescent="0.25">
      <c r="A57" s="98">
        <f t="shared" si="0"/>
        <v>3</v>
      </c>
      <c r="B57" s="96"/>
      <c r="C57" s="96"/>
      <c r="D57" s="94" t="s">
        <v>211</v>
      </c>
      <c r="E57" s="94"/>
      <c r="F57" s="96"/>
      <c r="G57" s="98">
        <v>-8</v>
      </c>
      <c r="H57" s="99"/>
      <c r="I57" s="130">
        <v>45986</v>
      </c>
      <c r="J57" s="123"/>
    </row>
    <row r="58" spans="1:10" ht="13.8" x14ac:dyDescent="0.25">
      <c r="A58" s="98">
        <f t="shared" si="0"/>
        <v>4</v>
      </c>
      <c r="B58" s="96"/>
      <c r="C58" s="96"/>
      <c r="D58" s="94" t="s">
        <v>212</v>
      </c>
      <c r="E58" s="94"/>
      <c r="F58" s="96"/>
      <c r="G58" s="98">
        <v>-8</v>
      </c>
      <c r="H58" s="99"/>
      <c r="I58" s="133">
        <v>45988</v>
      </c>
      <c r="J58" s="123"/>
    </row>
    <row r="59" spans="1:10" ht="13.8" x14ac:dyDescent="0.25">
      <c r="A59" s="98"/>
      <c r="B59" s="96"/>
      <c r="C59" s="96"/>
      <c r="D59" s="67" t="s">
        <v>213</v>
      </c>
      <c r="E59" s="94"/>
      <c r="F59" s="96"/>
      <c r="G59" s="95"/>
      <c r="H59" s="99"/>
      <c r="I59" s="122"/>
      <c r="J59" s="123"/>
    </row>
    <row r="60" spans="1:10" ht="13.8" x14ac:dyDescent="0.25">
      <c r="A60" s="98">
        <f t="shared" si="0"/>
        <v>1</v>
      </c>
      <c r="B60" s="96"/>
      <c r="C60" s="96"/>
      <c r="D60" s="67" t="s">
        <v>132</v>
      </c>
      <c r="E60" s="94"/>
      <c r="F60" s="96"/>
      <c r="G60" s="98">
        <v>-8</v>
      </c>
      <c r="H60" s="99"/>
      <c r="I60" s="130">
        <v>45986</v>
      </c>
      <c r="J60" s="123"/>
    </row>
    <row r="61" spans="1:10" ht="13.8" x14ac:dyDescent="0.25">
      <c r="A61" s="98">
        <f t="shared" si="0"/>
        <v>2</v>
      </c>
      <c r="B61" s="96"/>
      <c r="C61" s="96"/>
      <c r="D61" s="67" t="s">
        <v>214</v>
      </c>
      <c r="E61" s="94"/>
      <c r="F61" s="96"/>
      <c r="G61" s="98">
        <v>-8</v>
      </c>
      <c r="H61" s="99"/>
      <c r="I61" s="133">
        <v>45988</v>
      </c>
      <c r="J61" s="123"/>
    </row>
    <row r="62" spans="1:10" ht="13.8" x14ac:dyDescent="0.25">
      <c r="A62" s="98">
        <f t="shared" si="0"/>
        <v>3</v>
      </c>
      <c r="B62" s="96"/>
      <c r="C62" s="96"/>
      <c r="D62" s="67" t="s">
        <v>215</v>
      </c>
      <c r="E62" s="94"/>
      <c r="F62" s="96"/>
      <c r="G62" s="98">
        <v>-8</v>
      </c>
      <c r="H62" s="99"/>
      <c r="I62" s="152">
        <v>46007</v>
      </c>
      <c r="J62" s="123"/>
    </row>
    <row r="63" spans="1:10" ht="13.8" x14ac:dyDescent="0.25">
      <c r="A63" s="98">
        <f t="shared" si="0"/>
        <v>4</v>
      </c>
      <c r="B63" s="96"/>
      <c r="C63" s="96"/>
      <c r="D63" s="67" t="s">
        <v>129</v>
      </c>
      <c r="E63" s="94"/>
      <c r="F63" s="96"/>
      <c r="G63" s="98">
        <v>-8</v>
      </c>
      <c r="H63" s="99"/>
      <c r="I63" s="127">
        <v>45981</v>
      </c>
      <c r="J63" s="123"/>
    </row>
    <row r="64" spans="1:10" ht="13.8" x14ac:dyDescent="0.25">
      <c r="A64" s="98"/>
      <c r="B64" s="96"/>
      <c r="C64" s="96"/>
      <c r="D64" s="67" t="s">
        <v>216</v>
      </c>
      <c r="E64" s="94"/>
      <c r="F64" s="96"/>
      <c r="G64" s="95"/>
      <c r="H64" s="99"/>
      <c r="I64" s="122"/>
      <c r="J64" s="123"/>
    </row>
    <row r="65" spans="1:10" ht="13.8" x14ac:dyDescent="0.25">
      <c r="A65" s="98">
        <f>A59+1</f>
        <v>1</v>
      </c>
      <c r="B65" s="96"/>
      <c r="C65" s="96"/>
      <c r="D65" s="67" t="s">
        <v>217</v>
      </c>
      <c r="E65" s="94"/>
      <c r="F65" s="96"/>
      <c r="G65" s="98">
        <v>-8</v>
      </c>
      <c r="H65" s="99">
        <v>8</v>
      </c>
      <c r="I65" s="130">
        <v>46009</v>
      </c>
      <c r="J65" s="123"/>
    </row>
    <row r="66" spans="1:10" ht="13.8" x14ac:dyDescent="0.25">
      <c r="A66" s="98">
        <f t="shared" si="0"/>
        <v>2</v>
      </c>
      <c r="B66" s="96"/>
      <c r="C66" s="96"/>
      <c r="D66" s="67" t="s">
        <v>99</v>
      </c>
      <c r="E66" s="94"/>
      <c r="F66" s="96"/>
      <c r="G66" s="98">
        <v>-8</v>
      </c>
      <c r="H66" s="99"/>
      <c r="I66" s="149">
        <v>46002</v>
      </c>
      <c r="J66" s="123"/>
    </row>
    <row r="67" spans="1:10" ht="13.8" x14ac:dyDescent="0.25">
      <c r="A67" s="98">
        <f t="shared" si="0"/>
        <v>3</v>
      </c>
      <c r="B67" s="96"/>
      <c r="C67" s="96"/>
      <c r="D67" s="67" t="s">
        <v>218</v>
      </c>
      <c r="E67" s="94"/>
      <c r="F67" s="96"/>
      <c r="G67" s="98">
        <v>-8</v>
      </c>
      <c r="H67" s="99"/>
      <c r="I67" s="127">
        <v>45981</v>
      </c>
      <c r="J67" s="123"/>
    </row>
    <row r="68" spans="1:10" ht="13.8" x14ac:dyDescent="0.25">
      <c r="A68" s="98">
        <f t="shared" si="0"/>
        <v>4</v>
      </c>
      <c r="B68" s="96"/>
      <c r="C68" s="96"/>
      <c r="D68" s="67" t="s">
        <v>100</v>
      </c>
      <c r="E68" s="94"/>
      <c r="F68" s="96"/>
      <c r="G68" s="98">
        <v>-8</v>
      </c>
      <c r="H68" s="99"/>
      <c r="I68" s="136">
        <v>45993</v>
      </c>
      <c r="J68" s="123"/>
    </row>
    <row r="69" spans="1:10" ht="13.8" x14ac:dyDescent="0.25">
      <c r="A69" s="98"/>
      <c r="B69" s="96"/>
      <c r="C69" s="96"/>
      <c r="D69" s="94"/>
      <c r="E69" s="94"/>
      <c r="F69" s="96"/>
      <c r="G69" s="95"/>
      <c r="H69" s="101"/>
      <c r="I69" s="122"/>
      <c r="J69" s="123"/>
    </row>
    <row r="70" spans="1:10" ht="13.8" x14ac:dyDescent="0.25">
      <c r="A70" s="98"/>
      <c r="B70" s="96"/>
      <c r="C70" s="96"/>
      <c r="D70" s="94"/>
      <c r="E70" s="94"/>
      <c r="F70" s="96"/>
      <c r="G70" s="95"/>
      <c r="H70" s="101"/>
      <c r="I70" s="122"/>
      <c r="J70" s="123"/>
    </row>
    <row r="71" spans="1:10" ht="13.8" x14ac:dyDescent="0.25">
      <c r="A71" s="94" t="s">
        <v>176</v>
      </c>
      <c r="B71" s="96"/>
      <c r="C71" s="96"/>
      <c r="D71" s="100" t="s">
        <v>143</v>
      </c>
      <c r="E71" s="96"/>
      <c r="F71" s="96"/>
      <c r="G71" s="95"/>
      <c r="H71" s="113"/>
      <c r="I71" s="120"/>
      <c r="J71" s="121"/>
    </row>
    <row r="72" spans="1:10" ht="15.6" x14ac:dyDescent="0.3">
      <c r="A72" s="105"/>
      <c r="B72" s="96"/>
      <c r="C72" s="96"/>
      <c r="D72" s="94"/>
      <c r="E72" s="96" t="s">
        <v>144</v>
      </c>
      <c r="F72" s="96" t="s">
        <v>219</v>
      </c>
      <c r="G72" s="95"/>
      <c r="H72" s="106"/>
      <c r="I72" s="124"/>
      <c r="J72" s="125"/>
    </row>
    <row r="73" spans="1:10" ht="13.8" x14ac:dyDescent="0.25">
      <c r="A73" s="98" t="s">
        <v>177</v>
      </c>
      <c r="B73" s="96"/>
      <c r="C73" s="96"/>
      <c r="D73" s="105" t="s">
        <v>220</v>
      </c>
      <c r="E73" s="107" t="s">
        <v>221</v>
      </c>
      <c r="F73" s="96">
        <v>2</v>
      </c>
      <c r="G73" s="95"/>
      <c r="H73" s="99"/>
      <c r="I73" s="120"/>
      <c r="J73" s="121"/>
    </row>
    <row r="74" spans="1:10" ht="13.8" x14ac:dyDescent="0.25">
      <c r="A74" s="98"/>
      <c r="B74" s="96"/>
      <c r="C74" s="96"/>
      <c r="D74" s="105" t="s">
        <v>222</v>
      </c>
      <c r="E74" s="107"/>
      <c r="F74" s="96"/>
      <c r="G74" s="95"/>
      <c r="H74" s="99"/>
      <c r="I74" s="127">
        <v>45981</v>
      </c>
      <c r="J74" s="121"/>
    </row>
    <row r="75" spans="1:10" ht="13.8" x14ac:dyDescent="0.25">
      <c r="A75" s="98"/>
      <c r="B75" s="96"/>
      <c r="C75" s="96"/>
      <c r="D75" s="105" t="s">
        <v>223</v>
      </c>
      <c r="E75" s="107"/>
      <c r="F75" s="96"/>
      <c r="G75" s="95"/>
      <c r="H75" s="99"/>
      <c r="I75" s="142">
        <v>45995</v>
      </c>
      <c r="J75" s="121"/>
    </row>
    <row r="76" spans="1:10" ht="13.8" x14ac:dyDescent="0.25">
      <c r="A76" s="98"/>
      <c r="B76" s="96"/>
      <c r="C76" s="96"/>
      <c r="D76" s="105" t="s">
        <v>103</v>
      </c>
      <c r="E76" s="107"/>
      <c r="F76" s="96"/>
      <c r="G76" s="95"/>
      <c r="H76" s="99"/>
      <c r="I76" s="127">
        <v>45981</v>
      </c>
      <c r="J76" s="121"/>
    </row>
    <row r="77" spans="1:10" ht="13.8" x14ac:dyDescent="0.25">
      <c r="A77" s="98"/>
      <c r="B77" s="96"/>
      <c r="C77" s="96"/>
      <c r="D77" s="105" t="s">
        <v>109</v>
      </c>
      <c r="E77" s="107"/>
      <c r="F77" s="96"/>
      <c r="G77" s="95"/>
      <c r="H77" s="99"/>
      <c r="I77" s="149">
        <v>46002</v>
      </c>
      <c r="J77" s="121"/>
    </row>
    <row r="78" spans="1:10" ht="13.8" x14ac:dyDescent="0.25">
      <c r="A78" s="98" t="s">
        <v>178</v>
      </c>
      <c r="B78" s="96"/>
      <c r="C78" s="96"/>
      <c r="D78" s="108" t="s">
        <v>224</v>
      </c>
      <c r="E78" s="107" t="s">
        <v>221</v>
      </c>
      <c r="F78" s="96">
        <v>10.5</v>
      </c>
      <c r="G78" s="95"/>
      <c r="H78" s="99"/>
      <c r="I78" s="120"/>
      <c r="J78" s="121"/>
    </row>
    <row r="79" spans="1:10" ht="13.8" x14ac:dyDescent="0.25">
      <c r="A79" s="98"/>
      <c r="B79" s="96"/>
      <c r="C79" s="96"/>
      <c r="D79" s="108" t="s">
        <v>132</v>
      </c>
      <c r="E79" s="107"/>
      <c r="F79" s="96"/>
      <c r="G79" s="95"/>
      <c r="H79" s="99"/>
      <c r="I79" s="131">
        <v>45986</v>
      </c>
      <c r="J79" s="121"/>
    </row>
    <row r="80" spans="1:10" ht="13.8" x14ac:dyDescent="0.25">
      <c r="A80" s="98"/>
      <c r="B80" s="96"/>
      <c r="C80" s="96"/>
      <c r="D80" s="108" t="s">
        <v>214</v>
      </c>
      <c r="E80" s="107"/>
      <c r="F80" s="96"/>
      <c r="G80" s="95"/>
      <c r="H80" s="99">
        <v>20</v>
      </c>
      <c r="I80" s="131">
        <v>46009</v>
      </c>
      <c r="J80" s="121"/>
    </row>
    <row r="81" spans="1:10" ht="13.8" x14ac:dyDescent="0.25">
      <c r="A81" s="98"/>
      <c r="B81" s="96"/>
      <c r="C81" s="96"/>
      <c r="D81" s="108" t="s">
        <v>215</v>
      </c>
      <c r="E81" s="107"/>
      <c r="F81" s="96"/>
      <c r="G81" s="95"/>
      <c r="H81" s="99"/>
      <c r="I81" s="151">
        <v>46007</v>
      </c>
      <c r="J81" s="121"/>
    </row>
    <row r="82" spans="1:10" ht="13.8" x14ac:dyDescent="0.25">
      <c r="A82" s="98"/>
      <c r="B82" s="96"/>
      <c r="C82" s="96"/>
      <c r="D82" s="108" t="s">
        <v>129</v>
      </c>
      <c r="E82" s="107"/>
      <c r="F82" s="96"/>
      <c r="G82" s="95"/>
      <c r="H82" s="99"/>
      <c r="I82" s="127">
        <v>45981</v>
      </c>
      <c r="J82" s="121"/>
    </row>
    <row r="83" spans="1:10" ht="13.8" x14ac:dyDescent="0.25">
      <c r="A83" s="98" t="s">
        <v>179</v>
      </c>
      <c r="B83" s="96"/>
      <c r="C83" s="96"/>
      <c r="D83" s="105" t="s">
        <v>225</v>
      </c>
      <c r="E83" s="107" t="s">
        <v>226</v>
      </c>
      <c r="F83" s="96">
        <v>0</v>
      </c>
      <c r="G83" s="95"/>
      <c r="H83" s="99"/>
      <c r="I83" s="120"/>
      <c r="J83" s="120"/>
    </row>
    <row r="84" spans="1:10" ht="13.8" x14ac:dyDescent="0.25">
      <c r="A84" s="98"/>
      <c r="B84" s="96"/>
      <c r="C84" s="96"/>
      <c r="D84" s="105" t="s">
        <v>227</v>
      </c>
      <c r="E84" s="107"/>
      <c r="F84" s="96"/>
      <c r="G84" s="95"/>
      <c r="H84" s="99">
        <v>20</v>
      </c>
      <c r="I84" s="120"/>
      <c r="J84" s="121"/>
    </row>
    <row r="85" spans="1:10" ht="13.8" x14ac:dyDescent="0.25">
      <c r="A85" s="98"/>
      <c r="B85" s="96"/>
      <c r="C85" s="96"/>
      <c r="D85" s="105" t="s">
        <v>98</v>
      </c>
      <c r="E85" s="107"/>
      <c r="F85" s="96"/>
      <c r="G85" s="95"/>
      <c r="H85" s="99"/>
      <c r="I85" s="131">
        <v>45986</v>
      </c>
      <c r="J85" s="121"/>
    </row>
    <row r="86" spans="1:10" ht="13.8" x14ac:dyDescent="0.25">
      <c r="A86" s="98"/>
      <c r="B86" s="96"/>
      <c r="C86" s="96"/>
      <c r="D86" s="105" t="s">
        <v>211</v>
      </c>
      <c r="E86" s="107"/>
      <c r="F86" s="96"/>
      <c r="G86" s="95"/>
      <c r="H86" s="99"/>
      <c r="I86" s="131">
        <v>45986</v>
      </c>
      <c r="J86" s="121"/>
    </row>
    <row r="87" spans="1:10" ht="13.8" x14ac:dyDescent="0.25">
      <c r="A87" s="98"/>
      <c r="B87" s="96"/>
      <c r="C87" s="96"/>
      <c r="D87" s="105" t="s">
        <v>212</v>
      </c>
      <c r="E87" s="107"/>
      <c r="F87" s="96"/>
      <c r="G87" s="95"/>
      <c r="H87" s="99"/>
      <c r="I87" s="132">
        <v>45988</v>
      </c>
      <c r="J87" s="121"/>
    </row>
    <row r="88" spans="1:10" ht="13.8" x14ac:dyDescent="0.25">
      <c r="A88" s="98" t="s">
        <v>180</v>
      </c>
      <c r="B88" s="96"/>
      <c r="C88" s="96"/>
      <c r="D88" s="105" t="s">
        <v>228</v>
      </c>
      <c r="E88" s="107" t="s">
        <v>159</v>
      </c>
      <c r="F88" s="96">
        <v>0</v>
      </c>
      <c r="G88" s="95"/>
      <c r="H88" s="99"/>
      <c r="I88" s="120"/>
      <c r="J88" s="121"/>
    </row>
    <row r="89" spans="1:10" ht="13.8" x14ac:dyDescent="0.25">
      <c r="A89" s="96"/>
      <c r="B89" s="96"/>
      <c r="C89" s="96"/>
      <c r="D89" s="100" t="s">
        <v>107</v>
      </c>
      <c r="E89" s="107"/>
      <c r="F89" s="96"/>
      <c r="G89" s="95"/>
      <c r="H89" s="99"/>
      <c r="I89" s="131">
        <v>45986</v>
      </c>
      <c r="J89" s="121"/>
    </row>
    <row r="90" spans="1:10" ht="13.8" x14ac:dyDescent="0.25">
      <c r="A90" s="98"/>
      <c r="B90" s="96"/>
      <c r="C90" s="96"/>
      <c r="D90" s="94" t="s">
        <v>151</v>
      </c>
      <c r="E90" s="94"/>
      <c r="F90" s="96"/>
      <c r="G90" s="95"/>
      <c r="H90" s="99"/>
      <c r="I90" s="149">
        <v>46002</v>
      </c>
      <c r="J90" s="121"/>
    </row>
    <row r="91" spans="1:10" ht="13.8" x14ac:dyDescent="0.25">
      <c r="A91" s="98"/>
      <c r="B91" s="96"/>
      <c r="C91" s="96"/>
      <c r="D91" s="94" t="s">
        <v>97</v>
      </c>
      <c r="E91" s="94"/>
      <c r="F91" s="96"/>
      <c r="G91" s="95"/>
      <c r="H91" s="99"/>
      <c r="I91" s="127">
        <v>45981</v>
      </c>
      <c r="J91" s="121"/>
    </row>
    <row r="92" spans="1:10" ht="13.8" x14ac:dyDescent="0.25">
      <c r="A92" s="98"/>
      <c r="B92" s="96"/>
      <c r="C92" s="96"/>
      <c r="D92" s="94" t="s">
        <v>187</v>
      </c>
      <c r="E92" s="94"/>
      <c r="F92" s="96"/>
      <c r="G92" s="95"/>
      <c r="H92" s="99"/>
      <c r="I92" s="127">
        <v>45981</v>
      </c>
      <c r="J92" s="12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3"/>
  <sheetViews>
    <sheetView topLeftCell="A51" workbookViewId="0">
      <selection activeCell="M73" sqref="M73"/>
    </sheetView>
  </sheetViews>
  <sheetFormatPr defaultRowHeight="13.2" x14ac:dyDescent="0.25"/>
  <cols>
    <col min="1" max="1" width="6.5546875" customWidth="1"/>
    <col min="5" max="5" width="21.44140625" customWidth="1"/>
    <col min="6" max="6" width="11.33203125" bestFit="1" customWidth="1"/>
    <col min="7" max="7" width="10.44140625" customWidth="1"/>
    <col min="8" max="8" width="10.5546875" customWidth="1"/>
  </cols>
  <sheetData>
    <row r="1" spans="1:9" ht="15.6" x14ac:dyDescent="0.3">
      <c r="A1" s="109" t="s">
        <v>162</v>
      </c>
      <c r="B1" s="100"/>
      <c r="C1" s="100"/>
      <c r="D1" s="94"/>
      <c r="E1" s="110"/>
      <c r="F1" s="105"/>
      <c r="G1" s="105"/>
      <c r="H1" s="105"/>
    </row>
    <row r="2" spans="1:9" ht="15.6" x14ac:dyDescent="0.3">
      <c r="A2" s="109" t="s">
        <v>163</v>
      </c>
      <c r="B2" s="94"/>
      <c r="C2" s="94"/>
      <c r="D2" s="94"/>
      <c r="E2" s="112"/>
      <c r="F2" s="96"/>
      <c r="G2" s="94"/>
      <c r="H2" s="105"/>
    </row>
    <row r="3" spans="1:9" ht="13.8" x14ac:dyDescent="0.25">
      <c r="A3" s="111"/>
      <c r="B3" s="94"/>
      <c r="C3" s="94"/>
      <c r="D3" s="94"/>
      <c r="E3" s="110"/>
      <c r="F3" s="96"/>
      <c r="G3" s="94"/>
      <c r="H3" s="105"/>
    </row>
    <row r="4" spans="1:9" ht="13.8" x14ac:dyDescent="0.25">
      <c r="A4" s="98" t="s">
        <v>164</v>
      </c>
      <c r="B4" s="112"/>
      <c r="C4" s="112"/>
      <c r="D4" s="94"/>
      <c r="E4" s="110"/>
      <c r="F4" s="96" t="s">
        <v>165</v>
      </c>
      <c r="G4" s="94"/>
      <c r="H4" s="94"/>
    </row>
    <row r="5" spans="1:9" ht="13.8" x14ac:dyDescent="0.25">
      <c r="A5" s="98"/>
      <c r="B5" s="96" t="s">
        <v>166</v>
      </c>
      <c r="C5" s="105"/>
      <c r="D5" s="94"/>
      <c r="E5" s="95" t="s">
        <v>167</v>
      </c>
      <c r="F5" s="96" t="s">
        <v>168</v>
      </c>
      <c r="G5" s="96" t="s">
        <v>5</v>
      </c>
      <c r="H5" s="96" t="s">
        <v>169</v>
      </c>
    </row>
    <row r="6" spans="1:9" ht="13.8" x14ac:dyDescent="0.25">
      <c r="A6" s="98"/>
      <c r="B6" s="96">
        <v>2026</v>
      </c>
      <c r="C6" s="96" t="s">
        <v>170</v>
      </c>
      <c r="D6" s="94"/>
      <c r="E6" s="95" t="s">
        <v>171</v>
      </c>
      <c r="F6" s="96" t="s">
        <v>172</v>
      </c>
      <c r="G6" s="96" t="s">
        <v>172</v>
      </c>
      <c r="H6" s="94"/>
    </row>
    <row r="7" spans="1:9" ht="13.8" x14ac:dyDescent="0.25">
      <c r="A7" s="98"/>
      <c r="B7" s="96">
        <f>COUNT(B9:B86)</f>
        <v>0</v>
      </c>
      <c r="C7" s="96" t="s">
        <v>173</v>
      </c>
      <c r="D7" s="94" t="s">
        <v>174</v>
      </c>
      <c r="E7" s="95" t="s">
        <v>175</v>
      </c>
      <c r="F7" s="96">
        <f>COUNT(F9:F86)</f>
        <v>58</v>
      </c>
      <c r="G7" s="94"/>
      <c r="H7" s="150">
        <v>53</v>
      </c>
    </row>
    <row r="8" spans="1:9" ht="13.8" x14ac:dyDescent="0.25">
      <c r="A8" s="98"/>
      <c r="B8" s="96"/>
      <c r="C8" s="96"/>
      <c r="D8" s="94" t="s">
        <v>102</v>
      </c>
      <c r="E8" s="95"/>
      <c r="F8" s="96"/>
      <c r="G8" s="94"/>
      <c r="H8" s="94"/>
    </row>
    <row r="9" spans="1:9" ht="13.8" x14ac:dyDescent="0.25">
      <c r="A9" s="98">
        <v>1</v>
      </c>
      <c r="B9" s="96"/>
      <c r="C9" s="96"/>
      <c r="D9" s="94" t="s">
        <v>95</v>
      </c>
      <c r="E9" s="97"/>
      <c r="F9" s="114">
        <v>45974</v>
      </c>
      <c r="G9" s="98">
        <v>-11</v>
      </c>
      <c r="H9" s="99"/>
    </row>
    <row r="10" spans="1:9" ht="13.8" x14ac:dyDescent="0.25">
      <c r="A10" s="98">
        <f>A9+1</f>
        <v>2</v>
      </c>
      <c r="B10" s="96"/>
      <c r="C10" s="96"/>
      <c r="D10" s="94" t="s">
        <v>103</v>
      </c>
      <c r="E10" s="94"/>
      <c r="F10" s="114">
        <v>45974</v>
      </c>
      <c r="G10" s="98">
        <v>-11</v>
      </c>
      <c r="H10" s="99"/>
    </row>
    <row r="11" spans="1:9" ht="13.8" x14ac:dyDescent="0.25">
      <c r="A11" s="98">
        <f>A10+1</f>
        <v>3</v>
      </c>
      <c r="B11" s="96"/>
      <c r="C11" s="96"/>
      <c r="D11" s="94" t="s">
        <v>80</v>
      </c>
      <c r="E11" s="94"/>
      <c r="F11" s="114">
        <v>45974</v>
      </c>
      <c r="G11" s="98">
        <v>-11</v>
      </c>
      <c r="H11" s="99"/>
    </row>
    <row r="12" spans="1:9" ht="13.8" x14ac:dyDescent="0.25">
      <c r="A12" s="98">
        <f t="shared" ref="A12:A62" si="0">A11+1</f>
        <v>4</v>
      </c>
      <c r="B12" s="96"/>
      <c r="C12" s="96"/>
      <c r="D12" s="100" t="s">
        <v>104</v>
      </c>
      <c r="E12" s="94"/>
      <c r="F12" s="141">
        <v>45995</v>
      </c>
      <c r="G12" s="98">
        <v>-11</v>
      </c>
      <c r="H12" s="99"/>
      <c r="I12" s="139" t="s">
        <v>230</v>
      </c>
    </row>
    <row r="13" spans="1:9" ht="13.8" x14ac:dyDescent="0.25">
      <c r="A13" s="98"/>
      <c r="B13" s="96"/>
      <c r="C13" s="96"/>
      <c r="D13" s="94" t="s">
        <v>181</v>
      </c>
      <c r="E13" s="94"/>
      <c r="F13" s="96"/>
      <c r="G13" s="98"/>
      <c r="H13" s="99"/>
    </row>
    <row r="14" spans="1:9" ht="13.8" x14ac:dyDescent="0.25">
      <c r="A14" s="98">
        <v>1</v>
      </c>
      <c r="B14" s="96"/>
      <c r="C14" s="96"/>
      <c r="D14" s="51" t="s">
        <v>101</v>
      </c>
      <c r="E14" s="94"/>
      <c r="F14" s="114">
        <v>45974</v>
      </c>
      <c r="G14" s="98">
        <v>-10</v>
      </c>
      <c r="H14" s="99"/>
    </row>
    <row r="15" spans="1:9" ht="13.8" x14ac:dyDescent="0.25">
      <c r="A15" s="98">
        <f>A14+1</f>
        <v>2</v>
      </c>
      <c r="B15" s="96"/>
      <c r="C15" s="96"/>
      <c r="D15" s="51" t="s">
        <v>115</v>
      </c>
      <c r="E15" s="94"/>
      <c r="F15" s="114">
        <v>45974</v>
      </c>
      <c r="G15" s="98">
        <v>-10</v>
      </c>
      <c r="H15" s="99"/>
    </row>
    <row r="16" spans="1:9" ht="13.8" x14ac:dyDescent="0.25">
      <c r="A16" s="98">
        <f>A15+1</f>
        <v>3</v>
      </c>
      <c r="B16" s="96"/>
      <c r="C16" s="96"/>
      <c r="D16" s="51" t="s">
        <v>81</v>
      </c>
      <c r="E16" s="94"/>
      <c r="F16" s="114">
        <v>45974</v>
      </c>
      <c r="G16" s="98">
        <v>-10</v>
      </c>
      <c r="H16" s="99"/>
    </row>
    <row r="17" spans="1:9" ht="13.8" x14ac:dyDescent="0.25">
      <c r="A17" s="98">
        <f t="shared" si="0"/>
        <v>4</v>
      </c>
      <c r="B17" s="96"/>
      <c r="C17" s="96"/>
      <c r="D17" s="67" t="s">
        <v>116</v>
      </c>
      <c r="E17" s="94"/>
      <c r="F17" s="114">
        <v>45974</v>
      </c>
      <c r="G17" s="98">
        <v>-10</v>
      </c>
      <c r="H17" s="99"/>
    </row>
    <row r="18" spans="1:9" ht="13.8" x14ac:dyDescent="0.25">
      <c r="A18" s="98"/>
      <c r="B18" s="96"/>
      <c r="C18" s="96"/>
      <c r="D18" s="94" t="s">
        <v>182</v>
      </c>
      <c r="E18" s="94"/>
      <c r="F18" s="96"/>
      <c r="G18" s="95"/>
      <c r="H18" s="96"/>
    </row>
    <row r="19" spans="1:9" ht="13.8" x14ac:dyDescent="0.25">
      <c r="A19" s="98">
        <v>1</v>
      </c>
      <c r="B19" s="96"/>
      <c r="C19" s="96"/>
      <c r="D19" s="94" t="s">
        <v>105</v>
      </c>
      <c r="E19" s="94"/>
      <c r="F19" s="126">
        <v>45981</v>
      </c>
      <c r="G19" s="98">
        <v>-9</v>
      </c>
      <c r="H19" s="99"/>
    </row>
    <row r="20" spans="1:9" ht="13.8" x14ac:dyDescent="0.25">
      <c r="A20" s="98">
        <f>A19+1</f>
        <v>2</v>
      </c>
      <c r="B20" s="96"/>
      <c r="C20" s="96"/>
      <c r="D20" s="94" t="s">
        <v>106</v>
      </c>
      <c r="E20" s="94"/>
      <c r="F20" s="114">
        <v>45974</v>
      </c>
      <c r="G20" s="98">
        <v>-9</v>
      </c>
      <c r="H20" s="99"/>
    </row>
    <row r="21" spans="1:9" ht="13.8" x14ac:dyDescent="0.25">
      <c r="A21" s="98">
        <f>A20+1</f>
        <v>3</v>
      </c>
      <c r="B21" s="96"/>
      <c r="C21" s="96"/>
      <c r="D21" s="94" t="s">
        <v>107</v>
      </c>
      <c r="E21" s="94"/>
      <c r="F21" s="114">
        <v>45974</v>
      </c>
      <c r="G21" s="98">
        <v>-9</v>
      </c>
      <c r="H21" s="99"/>
    </row>
    <row r="22" spans="1:9" ht="13.8" x14ac:dyDescent="0.25">
      <c r="A22" s="98">
        <f t="shared" si="0"/>
        <v>4</v>
      </c>
      <c r="B22" s="96"/>
      <c r="C22" s="96"/>
      <c r="D22" s="94" t="s">
        <v>108</v>
      </c>
      <c r="E22" s="94"/>
      <c r="F22" s="128">
        <v>45986</v>
      </c>
      <c r="G22" s="98">
        <v>-9</v>
      </c>
      <c r="H22" s="99"/>
    </row>
    <row r="23" spans="1:9" ht="13.8" x14ac:dyDescent="0.25">
      <c r="A23" s="98"/>
      <c r="B23" s="96"/>
      <c r="C23" s="96"/>
      <c r="D23" s="94" t="s">
        <v>183</v>
      </c>
      <c r="E23" s="94"/>
      <c r="F23" s="96"/>
      <c r="G23" s="95"/>
      <c r="H23" s="99"/>
    </row>
    <row r="24" spans="1:9" ht="13.8" x14ac:dyDescent="0.25">
      <c r="A24" s="98">
        <v>1</v>
      </c>
      <c r="B24" s="96"/>
      <c r="C24" s="96"/>
      <c r="D24" s="94" t="s">
        <v>109</v>
      </c>
      <c r="E24" s="94"/>
      <c r="F24" s="114">
        <v>45974</v>
      </c>
      <c r="G24" s="98">
        <v>-9</v>
      </c>
      <c r="H24" s="99"/>
    </row>
    <row r="25" spans="1:9" ht="13.8" x14ac:dyDescent="0.25">
      <c r="A25" s="98">
        <f>A24+1</f>
        <v>2</v>
      </c>
      <c r="B25" s="96"/>
      <c r="C25" s="96"/>
      <c r="D25" s="94" t="s">
        <v>77</v>
      </c>
      <c r="E25" s="94"/>
      <c r="F25" s="114">
        <v>45974</v>
      </c>
      <c r="G25" s="98">
        <v>-9</v>
      </c>
      <c r="H25" s="99"/>
    </row>
    <row r="26" spans="1:9" ht="13.8" x14ac:dyDescent="0.25">
      <c r="A26" s="98">
        <f>A25+1</f>
        <v>3</v>
      </c>
      <c r="B26" s="96"/>
      <c r="C26" s="96"/>
      <c r="D26" s="94" t="s">
        <v>110</v>
      </c>
      <c r="E26" s="94"/>
      <c r="F26" s="114">
        <v>45974</v>
      </c>
      <c r="G26" s="98">
        <v>-9</v>
      </c>
      <c r="H26" s="99"/>
    </row>
    <row r="27" spans="1:9" ht="13.8" x14ac:dyDescent="0.25">
      <c r="A27" s="98">
        <f t="shared" si="0"/>
        <v>4</v>
      </c>
      <c r="B27" s="96"/>
      <c r="C27" s="96"/>
      <c r="D27" s="94" t="s">
        <v>111</v>
      </c>
      <c r="E27" s="94"/>
      <c r="F27" s="157">
        <v>46035</v>
      </c>
      <c r="G27" s="98">
        <v>-9</v>
      </c>
      <c r="H27" s="99">
        <v>38</v>
      </c>
      <c r="I27" s="139" t="s">
        <v>237</v>
      </c>
    </row>
    <row r="28" spans="1:9" ht="13.8" x14ac:dyDescent="0.25">
      <c r="A28" s="98"/>
      <c r="B28" s="96"/>
      <c r="C28" s="96"/>
      <c r="D28" s="94" t="s">
        <v>184</v>
      </c>
      <c r="E28" s="94"/>
      <c r="F28" s="96"/>
      <c r="G28" s="95"/>
      <c r="H28" s="99"/>
    </row>
    <row r="29" spans="1:9" ht="13.8" x14ac:dyDescent="0.25">
      <c r="A29" s="98">
        <v>1</v>
      </c>
      <c r="B29" s="96"/>
      <c r="C29" s="96"/>
      <c r="D29" s="94" t="s">
        <v>112</v>
      </c>
      <c r="E29" s="94"/>
      <c r="F29" s="114">
        <v>45974</v>
      </c>
      <c r="G29" s="98">
        <v>-9</v>
      </c>
      <c r="H29" s="99"/>
    </row>
    <row r="30" spans="1:9" ht="13.8" x14ac:dyDescent="0.25">
      <c r="A30" s="98">
        <f>A29+1</f>
        <v>2</v>
      </c>
      <c r="B30" s="96"/>
      <c r="C30" s="96"/>
      <c r="D30" s="94" t="s">
        <v>113</v>
      </c>
      <c r="E30" s="94"/>
      <c r="F30" s="128">
        <v>45986</v>
      </c>
      <c r="G30" s="98">
        <v>-9</v>
      </c>
      <c r="H30" s="99"/>
    </row>
    <row r="31" spans="1:9" ht="13.8" x14ac:dyDescent="0.25">
      <c r="A31" s="98">
        <f t="shared" si="0"/>
        <v>3</v>
      </c>
      <c r="B31" s="96"/>
      <c r="C31" s="96"/>
      <c r="D31" s="94" t="s">
        <v>82</v>
      </c>
      <c r="E31" s="94"/>
      <c r="F31" s="114">
        <v>45974</v>
      </c>
      <c r="G31" s="98">
        <v>-9</v>
      </c>
      <c r="H31" s="99"/>
    </row>
    <row r="32" spans="1:9" ht="13.8" x14ac:dyDescent="0.25">
      <c r="A32" s="98">
        <f t="shared" si="0"/>
        <v>4</v>
      </c>
      <c r="B32" s="96"/>
      <c r="C32" s="96"/>
      <c r="D32" s="94" t="s">
        <v>114</v>
      </c>
      <c r="E32" s="94"/>
      <c r="F32" s="114">
        <v>45974</v>
      </c>
      <c r="G32" s="98">
        <v>-9</v>
      </c>
      <c r="H32" s="99"/>
    </row>
    <row r="33" spans="1:8" ht="13.8" x14ac:dyDescent="0.25">
      <c r="A33" s="98"/>
      <c r="B33" s="102"/>
      <c r="C33" s="103"/>
      <c r="D33" s="67" t="s">
        <v>117</v>
      </c>
      <c r="E33" s="51"/>
      <c r="F33" s="103"/>
      <c r="G33" s="104"/>
      <c r="H33" s="96"/>
    </row>
    <row r="34" spans="1:8" ht="13.8" x14ac:dyDescent="0.25">
      <c r="A34" s="98">
        <v>1</v>
      </c>
      <c r="B34" s="102"/>
      <c r="C34" s="102"/>
      <c r="D34" s="51" t="s">
        <v>66</v>
      </c>
      <c r="E34" s="51"/>
      <c r="F34" s="114">
        <v>45974</v>
      </c>
      <c r="G34" s="98">
        <v>-8</v>
      </c>
      <c r="H34" s="99"/>
    </row>
    <row r="35" spans="1:8" ht="13.8" x14ac:dyDescent="0.25">
      <c r="A35" s="98">
        <f>A34+1</f>
        <v>2</v>
      </c>
      <c r="B35" s="102"/>
      <c r="C35" s="102"/>
      <c r="D35" s="51" t="s">
        <v>118</v>
      </c>
      <c r="E35" s="51"/>
      <c r="F35" s="126">
        <v>45981</v>
      </c>
      <c r="G35" s="98">
        <v>-8</v>
      </c>
      <c r="H35" s="99"/>
    </row>
    <row r="36" spans="1:8" ht="13.8" x14ac:dyDescent="0.25">
      <c r="A36" s="98">
        <f t="shared" si="0"/>
        <v>3</v>
      </c>
      <c r="B36" s="102"/>
      <c r="C36" s="102"/>
      <c r="D36" s="51" t="s">
        <v>119</v>
      </c>
      <c r="E36" s="51"/>
      <c r="F36" s="114">
        <v>45974</v>
      </c>
      <c r="G36" s="98">
        <v>-8</v>
      </c>
      <c r="H36" s="99"/>
    </row>
    <row r="37" spans="1:8" ht="13.8" x14ac:dyDescent="0.25">
      <c r="A37" s="98">
        <f t="shared" si="0"/>
        <v>4</v>
      </c>
      <c r="B37" s="102"/>
      <c r="C37" s="102"/>
      <c r="D37" s="51" t="s">
        <v>120</v>
      </c>
      <c r="E37" s="51"/>
      <c r="F37" s="114">
        <v>45974</v>
      </c>
      <c r="G37" s="98">
        <v>-8</v>
      </c>
      <c r="H37" s="99"/>
    </row>
    <row r="38" spans="1:8" ht="13.8" x14ac:dyDescent="0.25">
      <c r="A38" s="98"/>
      <c r="B38" s="102"/>
      <c r="C38" s="102"/>
      <c r="D38" s="67" t="s">
        <v>121</v>
      </c>
      <c r="E38" s="51"/>
      <c r="F38" s="103"/>
      <c r="G38" s="104"/>
      <c r="H38" s="99"/>
    </row>
    <row r="39" spans="1:8" ht="13.8" x14ac:dyDescent="0.25">
      <c r="A39" s="98">
        <v>1</v>
      </c>
      <c r="B39" s="102"/>
      <c r="C39" s="102"/>
      <c r="D39" s="67" t="s">
        <v>122</v>
      </c>
      <c r="E39" s="51"/>
      <c r="F39" s="141">
        <v>45995</v>
      </c>
      <c r="G39" s="98">
        <v>-8</v>
      </c>
      <c r="H39" s="99"/>
    </row>
    <row r="40" spans="1:8" ht="13.8" x14ac:dyDescent="0.25">
      <c r="A40" s="98">
        <f>A39+1</f>
        <v>2</v>
      </c>
      <c r="B40" s="102"/>
      <c r="C40" s="102"/>
      <c r="D40" s="67" t="s">
        <v>123</v>
      </c>
      <c r="E40" s="51"/>
      <c r="F40" s="126">
        <v>45981</v>
      </c>
      <c r="G40" s="98">
        <v>-8</v>
      </c>
      <c r="H40" s="99"/>
    </row>
    <row r="41" spans="1:8" ht="13.8" x14ac:dyDescent="0.25">
      <c r="A41" s="98">
        <f t="shared" si="0"/>
        <v>3</v>
      </c>
      <c r="B41" s="102"/>
      <c r="C41" s="102"/>
      <c r="D41" s="51" t="s">
        <v>124</v>
      </c>
      <c r="E41" s="51"/>
      <c r="F41" s="114">
        <v>45974</v>
      </c>
      <c r="G41" s="98">
        <v>-8</v>
      </c>
      <c r="H41" s="99"/>
    </row>
    <row r="42" spans="1:8" ht="13.8" x14ac:dyDescent="0.25">
      <c r="A42" s="98">
        <f t="shared" si="0"/>
        <v>4</v>
      </c>
      <c r="B42" s="96"/>
      <c r="C42" s="96"/>
      <c r="D42" s="94" t="s">
        <v>125</v>
      </c>
      <c r="E42" s="94"/>
      <c r="F42" s="114">
        <v>45974</v>
      </c>
      <c r="G42" s="98">
        <v>-8</v>
      </c>
      <c r="H42" s="99"/>
    </row>
    <row r="43" spans="1:8" ht="13.8" x14ac:dyDescent="0.25">
      <c r="A43" s="98"/>
      <c r="B43" s="96"/>
      <c r="C43" s="96"/>
      <c r="D43" s="67" t="s">
        <v>126</v>
      </c>
      <c r="E43" s="94"/>
      <c r="F43" s="96"/>
      <c r="G43" s="95"/>
      <c r="H43" s="99"/>
    </row>
    <row r="44" spans="1:8" ht="13.8" x14ac:dyDescent="0.25">
      <c r="A44" s="98">
        <f t="shared" si="0"/>
        <v>1</v>
      </c>
      <c r="B44" s="96"/>
      <c r="C44" s="96"/>
      <c r="D44" s="94" t="s">
        <v>97</v>
      </c>
      <c r="E44" s="94"/>
      <c r="F44" s="114">
        <v>45974</v>
      </c>
      <c r="G44" s="98">
        <v>-8</v>
      </c>
      <c r="H44" s="99"/>
    </row>
    <row r="45" spans="1:8" ht="13.8" x14ac:dyDescent="0.25">
      <c r="A45" s="98">
        <f t="shared" si="0"/>
        <v>2</v>
      </c>
      <c r="B45" s="96"/>
      <c r="C45" s="96"/>
      <c r="D45" s="105" t="s">
        <v>127</v>
      </c>
      <c r="E45" s="94"/>
      <c r="F45" s="114">
        <v>45974</v>
      </c>
      <c r="G45" s="98">
        <v>-8</v>
      </c>
      <c r="H45" s="99"/>
    </row>
    <row r="46" spans="1:8" ht="13.8" x14ac:dyDescent="0.25">
      <c r="A46" s="98">
        <f t="shared" si="0"/>
        <v>3</v>
      </c>
      <c r="B46" s="96"/>
      <c r="C46" s="96"/>
      <c r="D46" s="94" t="s">
        <v>128</v>
      </c>
      <c r="E46" s="94"/>
      <c r="F46" s="114">
        <v>45974</v>
      </c>
      <c r="G46" s="98">
        <v>-8</v>
      </c>
      <c r="H46" s="99"/>
    </row>
    <row r="47" spans="1:8" ht="13.8" x14ac:dyDescent="0.25">
      <c r="A47" s="98">
        <f t="shared" si="0"/>
        <v>4</v>
      </c>
      <c r="B47" s="96"/>
      <c r="C47" s="96"/>
      <c r="D47" s="94" t="s">
        <v>129</v>
      </c>
      <c r="E47" s="94"/>
      <c r="F47" s="114">
        <v>45974</v>
      </c>
      <c r="G47" s="98">
        <v>-8</v>
      </c>
      <c r="H47" s="99"/>
    </row>
    <row r="48" spans="1:8" ht="13.8" x14ac:dyDescent="0.25">
      <c r="A48" s="98"/>
      <c r="B48" s="96"/>
      <c r="C48" s="96"/>
      <c r="D48" s="67" t="s">
        <v>130</v>
      </c>
      <c r="E48" s="94"/>
      <c r="F48" s="96"/>
      <c r="G48" s="95"/>
      <c r="H48" s="99"/>
    </row>
    <row r="49" spans="1:9" ht="13.8" x14ac:dyDescent="0.25">
      <c r="A49" s="98">
        <f t="shared" si="0"/>
        <v>1</v>
      </c>
      <c r="B49" s="101"/>
      <c r="C49" s="96"/>
      <c r="D49" s="94" t="s">
        <v>131</v>
      </c>
      <c r="E49" s="94"/>
      <c r="F49" s="129">
        <v>45986</v>
      </c>
      <c r="G49" s="98">
        <v>-8</v>
      </c>
      <c r="H49" s="99"/>
    </row>
    <row r="50" spans="1:9" ht="13.8" x14ac:dyDescent="0.25">
      <c r="A50" s="98">
        <f t="shared" si="0"/>
        <v>2</v>
      </c>
      <c r="B50" s="96"/>
      <c r="C50" s="96"/>
      <c r="D50" s="94" t="s">
        <v>86</v>
      </c>
      <c r="E50" s="94"/>
      <c r="F50" s="128">
        <v>45988</v>
      </c>
      <c r="G50" s="98">
        <v>-8</v>
      </c>
      <c r="H50" s="99"/>
    </row>
    <row r="51" spans="1:9" ht="13.8" x14ac:dyDescent="0.25">
      <c r="A51" s="98">
        <f t="shared" si="0"/>
        <v>3</v>
      </c>
      <c r="B51" s="96"/>
      <c r="C51" s="96"/>
      <c r="D51" s="94" t="s">
        <v>132</v>
      </c>
      <c r="E51" s="94"/>
      <c r="F51" s="114">
        <v>45974</v>
      </c>
      <c r="G51" s="98">
        <v>-8</v>
      </c>
      <c r="H51" s="99"/>
    </row>
    <row r="52" spans="1:9" ht="13.8" x14ac:dyDescent="0.25">
      <c r="A52" s="98">
        <f t="shared" si="0"/>
        <v>4</v>
      </c>
      <c r="B52" s="96"/>
      <c r="C52" s="96"/>
      <c r="D52" s="94" t="s">
        <v>133</v>
      </c>
      <c r="E52" s="94" t="s">
        <v>229</v>
      </c>
      <c r="F52" s="158">
        <v>46035</v>
      </c>
      <c r="G52" s="98">
        <v>-8</v>
      </c>
      <c r="H52" s="99">
        <v>30</v>
      </c>
      <c r="I52" s="139" t="s">
        <v>238</v>
      </c>
    </row>
    <row r="53" spans="1:9" ht="13.8" x14ac:dyDescent="0.25">
      <c r="A53" s="98"/>
      <c r="B53" s="96"/>
      <c r="C53" s="96"/>
      <c r="D53" s="67" t="s">
        <v>134</v>
      </c>
      <c r="E53" s="94"/>
      <c r="F53" s="96"/>
      <c r="G53" s="95"/>
      <c r="H53" s="101"/>
    </row>
    <row r="54" spans="1:9" ht="13.8" x14ac:dyDescent="0.25">
      <c r="A54" s="98">
        <f t="shared" si="0"/>
        <v>1</v>
      </c>
      <c r="B54" s="96"/>
      <c r="C54" s="96"/>
      <c r="D54" s="94" t="s">
        <v>135</v>
      </c>
      <c r="E54" s="94"/>
      <c r="F54" s="114">
        <v>45974</v>
      </c>
      <c r="G54" s="98">
        <v>-7</v>
      </c>
      <c r="H54" s="99"/>
    </row>
    <row r="55" spans="1:9" ht="13.8" x14ac:dyDescent="0.25">
      <c r="A55" s="98">
        <f t="shared" si="0"/>
        <v>2</v>
      </c>
      <c r="B55" s="96"/>
      <c r="C55" s="96"/>
      <c r="D55" s="94" t="s">
        <v>136</v>
      </c>
      <c r="E55" s="94"/>
      <c r="F55" s="138">
        <v>45993</v>
      </c>
      <c r="G55" s="98">
        <v>-7</v>
      </c>
      <c r="H55" s="99"/>
    </row>
    <row r="56" spans="1:9" ht="13.8" x14ac:dyDescent="0.25">
      <c r="A56" s="98">
        <f t="shared" si="0"/>
        <v>3</v>
      </c>
      <c r="B56" s="96"/>
      <c r="C56" s="96"/>
      <c r="D56" s="94" t="s">
        <v>137</v>
      </c>
      <c r="E56" s="94"/>
      <c r="F56" s="114">
        <v>45974</v>
      </c>
      <c r="G56" s="98">
        <v>-7</v>
      </c>
      <c r="H56" s="99"/>
    </row>
    <row r="57" spans="1:9" ht="13.8" x14ac:dyDescent="0.25">
      <c r="A57" s="98">
        <f t="shared" si="0"/>
        <v>4</v>
      </c>
      <c r="B57" s="96"/>
      <c r="C57" s="96"/>
      <c r="D57" s="94" t="s">
        <v>138</v>
      </c>
      <c r="E57" s="94"/>
      <c r="F57" s="128">
        <v>45988</v>
      </c>
      <c r="G57" s="98">
        <v>-7</v>
      </c>
      <c r="H57" s="99"/>
    </row>
    <row r="58" spans="1:9" ht="13.8" x14ac:dyDescent="0.25">
      <c r="A58" s="98"/>
      <c r="B58" s="96"/>
      <c r="C58" s="96"/>
      <c r="D58" s="67" t="s">
        <v>139</v>
      </c>
      <c r="E58" s="94"/>
      <c r="F58" s="96"/>
      <c r="G58" s="95"/>
      <c r="H58" s="99"/>
    </row>
    <row r="59" spans="1:9" ht="13.8" x14ac:dyDescent="0.25">
      <c r="A59" s="98">
        <f t="shared" si="0"/>
        <v>1</v>
      </c>
      <c r="B59" s="96"/>
      <c r="C59" s="96"/>
      <c r="D59" s="67" t="s">
        <v>76</v>
      </c>
      <c r="E59" s="94"/>
      <c r="F59" s="114">
        <v>45974</v>
      </c>
      <c r="G59" s="98">
        <v>-7</v>
      </c>
      <c r="H59" s="99"/>
    </row>
    <row r="60" spans="1:9" ht="13.8" x14ac:dyDescent="0.25">
      <c r="A60" s="98">
        <f t="shared" si="0"/>
        <v>2</v>
      </c>
      <c r="B60" s="96"/>
      <c r="C60" s="96"/>
      <c r="D60" s="67" t="s">
        <v>140</v>
      </c>
      <c r="E60" s="94"/>
      <c r="F60" s="96"/>
      <c r="G60" s="98">
        <v>-7</v>
      </c>
      <c r="H60" s="99">
        <v>13</v>
      </c>
    </row>
    <row r="61" spans="1:9" ht="13.8" x14ac:dyDescent="0.25">
      <c r="A61" s="98">
        <f t="shared" si="0"/>
        <v>3</v>
      </c>
      <c r="B61" s="96"/>
      <c r="C61" s="96"/>
      <c r="D61" s="67" t="s">
        <v>141</v>
      </c>
      <c r="E61" s="94"/>
      <c r="F61" s="114">
        <v>45974</v>
      </c>
      <c r="G61" s="98">
        <v>-7</v>
      </c>
      <c r="H61" s="99"/>
    </row>
    <row r="62" spans="1:9" ht="13.8" x14ac:dyDescent="0.25">
      <c r="A62" s="98">
        <f t="shared" si="0"/>
        <v>4</v>
      </c>
      <c r="B62" s="96"/>
      <c r="C62" s="96"/>
      <c r="D62" s="67" t="s">
        <v>142</v>
      </c>
      <c r="E62" s="94"/>
      <c r="F62" s="138">
        <v>45993</v>
      </c>
      <c r="G62" s="98">
        <v>-7</v>
      </c>
      <c r="H62" s="99"/>
    </row>
    <row r="63" spans="1:9" ht="13.8" x14ac:dyDescent="0.25">
      <c r="A63" s="98"/>
      <c r="B63" s="96"/>
      <c r="C63" s="96"/>
      <c r="D63" s="94"/>
      <c r="E63" s="94"/>
      <c r="F63" s="96"/>
      <c r="G63" s="95"/>
      <c r="H63" s="101"/>
    </row>
    <row r="64" spans="1:9" ht="13.8" x14ac:dyDescent="0.25">
      <c r="A64" s="98"/>
      <c r="B64" s="96"/>
      <c r="C64" s="96"/>
      <c r="D64" s="94"/>
      <c r="E64" s="94"/>
      <c r="F64" s="96"/>
      <c r="G64" s="95"/>
      <c r="H64" s="101"/>
    </row>
    <row r="65" spans="1:8" ht="13.8" x14ac:dyDescent="0.25">
      <c r="A65" s="94" t="s">
        <v>176</v>
      </c>
      <c r="B65" s="96"/>
      <c r="C65" s="96"/>
      <c r="D65" s="100" t="s">
        <v>143</v>
      </c>
      <c r="E65" s="96"/>
      <c r="F65" s="96"/>
      <c r="G65" s="95"/>
      <c r="H65" s="99"/>
    </row>
    <row r="66" spans="1:8" ht="13.8" x14ac:dyDescent="0.25">
      <c r="A66" s="94"/>
      <c r="B66" s="96"/>
      <c r="C66" s="96"/>
      <c r="D66" s="100"/>
      <c r="E66" s="100"/>
      <c r="F66" s="101"/>
      <c r="G66" s="95"/>
      <c r="H66" s="99"/>
    </row>
    <row r="67" spans="1:8" ht="15.6" x14ac:dyDescent="0.3">
      <c r="A67" s="105"/>
      <c r="B67" s="96"/>
      <c r="C67" s="96"/>
      <c r="D67" s="94"/>
      <c r="E67" s="96" t="s">
        <v>144</v>
      </c>
      <c r="F67" s="96"/>
      <c r="G67" s="95"/>
      <c r="H67" s="106"/>
    </row>
    <row r="68" spans="1:8" ht="13.8" x14ac:dyDescent="0.25">
      <c r="A68" s="98" t="s">
        <v>177</v>
      </c>
      <c r="B68" s="96"/>
      <c r="C68" s="96"/>
      <c r="D68" s="105" t="s">
        <v>145</v>
      </c>
      <c r="E68" s="107" t="s">
        <v>146</v>
      </c>
      <c r="F68" s="114">
        <v>45974</v>
      </c>
      <c r="G68" s="95"/>
      <c r="H68" s="99"/>
    </row>
    <row r="69" spans="1:8" ht="13.8" x14ac:dyDescent="0.25">
      <c r="A69" s="98"/>
      <c r="B69" s="96"/>
      <c r="C69" s="96"/>
      <c r="D69" s="105" t="s">
        <v>122</v>
      </c>
      <c r="E69" s="107"/>
      <c r="F69" s="141">
        <v>45995</v>
      </c>
      <c r="G69" s="95"/>
      <c r="H69" s="99"/>
    </row>
    <row r="70" spans="1:8" ht="13.8" x14ac:dyDescent="0.25">
      <c r="A70" s="98"/>
      <c r="B70" s="96"/>
      <c r="C70" s="96"/>
      <c r="D70" s="105" t="s">
        <v>147</v>
      </c>
      <c r="E70" s="107"/>
      <c r="F70" s="140">
        <v>45981</v>
      </c>
      <c r="G70" s="95"/>
      <c r="H70" s="99"/>
    </row>
    <row r="71" spans="1:8" ht="13.8" x14ac:dyDescent="0.25">
      <c r="A71" s="98"/>
      <c r="B71" s="96"/>
      <c r="C71" s="96"/>
      <c r="D71" s="105" t="s">
        <v>124</v>
      </c>
      <c r="E71" s="107"/>
      <c r="F71" s="114">
        <v>45974</v>
      </c>
      <c r="G71" s="95"/>
      <c r="H71" s="99"/>
    </row>
    <row r="72" spans="1:8" ht="13.8" x14ac:dyDescent="0.25">
      <c r="A72" s="98" t="s">
        <v>178</v>
      </c>
      <c r="B72" s="96"/>
      <c r="C72" s="96"/>
      <c r="D72" s="108" t="s">
        <v>148</v>
      </c>
      <c r="E72" s="107" t="s">
        <v>149</v>
      </c>
      <c r="F72" s="114">
        <v>45974</v>
      </c>
      <c r="G72" s="95"/>
      <c r="H72" s="99"/>
    </row>
    <row r="73" spans="1:8" ht="13.8" x14ac:dyDescent="0.25">
      <c r="A73" s="98"/>
      <c r="B73" s="96"/>
      <c r="C73" s="96"/>
      <c r="D73" s="108" t="s">
        <v>150</v>
      </c>
      <c r="E73" s="107"/>
      <c r="F73" s="114">
        <v>45974</v>
      </c>
      <c r="G73" s="95"/>
      <c r="H73" s="99"/>
    </row>
    <row r="74" spans="1:8" ht="13.8" x14ac:dyDescent="0.25">
      <c r="A74" s="98"/>
      <c r="B74" s="96"/>
      <c r="C74" s="96"/>
      <c r="D74" s="108" t="s">
        <v>151</v>
      </c>
      <c r="E74" s="107"/>
      <c r="F74" s="114">
        <v>45974</v>
      </c>
      <c r="G74" s="95"/>
      <c r="H74" s="99"/>
    </row>
    <row r="75" spans="1:8" ht="13.8" x14ac:dyDescent="0.25">
      <c r="A75" s="98"/>
      <c r="B75" s="96"/>
      <c r="C75" s="96"/>
      <c r="D75" s="108" t="s">
        <v>152</v>
      </c>
      <c r="E75" s="107"/>
      <c r="F75" s="96"/>
      <c r="G75" s="95"/>
      <c r="H75" s="99">
        <v>20</v>
      </c>
    </row>
    <row r="76" spans="1:8" ht="13.8" x14ac:dyDescent="0.25">
      <c r="A76" s="98" t="s">
        <v>179</v>
      </c>
      <c r="B76" s="96"/>
      <c r="C76" s="96"/>
      <c r="D76" s="105" t="s">
        <v>153</v>
      </c>
      <c r="E76" s="107" t="s">
        <v>154</v>
      </c>
      <c r="F76" s="128">
        <v>45988</v>
      </c>
      <c r="G76" s="95"/>
      <c r="H76" s="99"/>
    </row>
    <row r="77" spans="1:8" ht="13.8" x14ac:dyDescent="0.25">
      <c r="A77" s="98"/>
      <c r="B77" s="96"/>
      <c r="C77" s="96"/>
      <c r="D77" s="105" t="s">
        <v>155</v>
      </c>
      <c r="E77" s="173" t="s">
        <v>257</v>
      </c>
      <c r="F77" s="129">
        <v>46091</v>
      </c>
      <c r="G77" s="95"/>
      <c r="H77" s="99">
        <v>20</v>
      </c>
    </row>
    <row r="78" spans="1:8" ht="13.8" x14ac:dyDescent="0.25">
      <c r="A78" s="98"/>
      <c r="B78" s="96"/>
      <c r="C78" s="96"/>
      <c r="D78" s="105" t="s">
        <v>156</v>
      </c>
      <c r="E78" s="107"/>
      <c r="F78" s="114">
        <v>45974</v>
      </c>
      <c r="G78" s="95"/>
      <c r="H78" s="99"/>
    </row>
    <row r="79" spans="1:8" ht="13.8" x14ac:dyDescent="0.25">
      <c r="A79" s="98"/>
      <c r="B79" s="96"/>
      <c r="C79" s="96"/>
      <c r="D79" s="105" t="s">
        <v>157</v>
      </c>
      <c r="E79" s="107"/>
      <c r="F79" s="128">
        <v>45986</v>
      </c>
      <c r="G79" s="95"/>
      <c r="H79" s="99"/>
    </row>
    <row r="80" spans="1:8" ht="13.8" x14ac:dyDescent="0.25">
      <c r="A80" s="98" t="s">
        <v>180</v>
      </c>
      <c r="B80" s="96"/>
      <c r="C80" s="96"/>
      <c r="D80" s="105" t="s">
        <v>158</v>
      </c>
      <c r="E80" s="107" t="s">
        <v>159</v>
      </c>
      <c r="F80" s="114">
        <v>45974</v>
      </c>
      <c r="G80" s="95"/>
      <c r="H80" s="99"/>
    </row>
    <row r="81" spans="1:8" ht="13.8" x14ac:dyDescent="0.25">
      <c r="A81" s="96"/>
      <c r="B81" s="96"/>
      <c r="C81" s="96"/>
      <c r="D81" s="100" t="s">
        <v>160</v>
      </c>
      <c r="E81" s="107"/>
      <c r="F81" s="114">
        <v>45974</v>
      </c>
      <c r="G81" s="95"/>
      <c r="H81" s="99"/>
    </row>
    <row r="82" spans="1:8" ht="13.8" x14ac:dyDescent="0.25">
      <c r="A82" s="98"/>
      <c r="B82" s="96"/>
      <c r="C82" s="96"/>
      <c r="D82" s="94" t="s">
        <v>161</v>
      </c>
      <c r="E82" s="94"/>
      <c r="F82" s="128">
        <v>45986</v>
      </c>
      <c r="G82" s="95"/>
      <c r="H82" s="99"/>
    </row>
    <row r="83" spans="1:8" ht="13.8" x14ac:dyDescent="0.25">
      <c r="A83" s="98"/>
      <c r="B83" s="96"/>
      <c r="C83" s="96"/>
      <c r="D83" s="94" t="s">
        <v>79</v>
      </c>
      <c r="E83" s="94"/>
      <c r="F83" s="114">
        <v>45974</v>
      </c>
      <c r="G83" s="95"/>
      <c r="H83" s="99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21"/>
  <sheetViews>
    <sheetView workbookViewId="0">
      <selection activeCell="E58" sqref="E58"/>
    </sheetView>
  </sheetViews>
  <sheetFormatPr defaultRowHeight="13.2" x14ac:dyDescent="0.25"/>
  <cols>
    <col min="1" max="1" width="6" customWidth="1"/>
    <col min="2" max="2" width="12" customWidth="1"/>
    <col min="3" max="3" width="27.6640625" customWidth="1"/>
    <col min="4" max="4" width="12.5546875" customWidth="1"/>
    <col min="5" max="5" width="21.5546875" customWidth="1"/>
  </cols>
  <sheetData>
    <row r="1" spans="1:11" ht="15.6" x14ac:dyDescent="0.3">
      <c r="A1" s="7"/>
      <c r="B1" s="21" t="s">
        <v>18</v>
      </c>
      <c r="C1" s="22"/>
      <c r="D1" s="22"/>
      <c r="E1" s="23" t="s">
        <v>5</v>
      </c>
      <c r="F1" s="7"/>
      <c r="G1" s="7"/>
      <c r="H1" s="7"/>
      <c r="I1" s="7"/>
      <c r="J1" s="7"/>
      <c r="K1" s="6"/>
    </row>
    <row r="2" spans="1:11" ht="15.6" x14ac:dyDescent="0.3">
      <c r="A2" s="7"/>
      <c r="B2" s="21" t="s">
        <v>9</v>
      </c>
      <c r="C2" s="24" t="s">
        <v>10</v>
      </c>
      <c r="D2" s="24" t="s">
        <v>11</v>
      </c>
      <c r="E2" s="23" t="s">
        <v>12</v>
      </c>
      <c r="F2" s="7"/>
      <c r="G2" s="7"/>
      <c r="H2" s="7"/>
      <c r="I2" s="7"/>
      <c r="J2" s="7"/>
      <c r="K2" s="6"/>
    </row>
    <row r="3" spans="1:11" ht="15.6" x14ac:dyDescent="0.3">
      <c r="A3" s="7"/>
      <c r="B3" s="21"/>
      <c r="C3" s="22" t="s">
        <v>83</v>
      </c>
      <c r="D3" s="22"/>
      <c r="E3" s="55">
        <f>SUM(E7:E80)</f>
        <v>0</v>
      </c>
      <c r="F3" s="7"/>
      <c r="G3" s="7"/>
      <c r="H3" s="7"/>
      <c r="I3" s="7"/>
      <c r="J3" s="7"/>
      <c r="K3" s="6"/>
    </row>
    <row r="4" spans="1:11" ht="15.6" x14ac:dyDescent="0.3">
      <c r="A4" s="7"/>
      <c r="B4" s="21" t="s">
        <v>13</v>
      </c>
      <c r="C4" s="22" t="s">
        <v>14</v>
      </c>
      <c r="D4" s="22" t="s">
        <v>15</v>
      </c>
      <c r="E4" s="25" t="s">
        <v>15</v>
      </c>
      <c r="F4" s="7"/>
      <c r="G4" s="7"/>
      <c r="H4" s="7"/>
      <c r="I4" s="7"/>
      <c r="J4" s="7"/>
      <c r="K4" s="6"/>
    </row>
    <row r="5" spans="1:11" ht="17.399999999999999" x14ac:dyDescent="0.3">
      <c r="A5" s="7"/>
      <c r="B5" s="21"/>
      <c r="C5" s="86" t="s">
        <v>84</v>
      </c>
      <c r="D5" s="22"/>
      <c r="E5" s="25"/>
      <c r="F5" s="7"/>
      <c r="G5" s="7"/>
      <c r="H5" s="7"/>
      <c r="I5" s="7"/>
      <c r="J5" s="7"/>
      <c r="K5" s="6"/>
    </row>
    <row r="6" spans="1:11" ht="15.6" x14ac:dyDescent="0.3">
      <c r="A6" s="7"/>
      <c r="B6" s="26"/>
      <c r="C6" s="24" t="s">
        <v>31</v>
      </c>
      <c r="D6" s="26"/>
      <c r="E6" s="25"/>
      <c r="F6" s="7"/>
      <c r="G6" s="7"/>
      <c r="H6" s="7"/>
      <c r="I6" s="7"/>
      <c r="J6" s="7"/>
      <c r="K6" s="6"/>
    </row>
    <row r="7" spans="1:11" ht="15.6" x14ac:dyDescent="0.3">
      <c r="A7" s="48">
        <v>1</v>
      </c>
      <c r="B7" s="27">
        <v>45960</v>
      </c>
      <c r="C7" s="14" t="s">
        <v>42</v>
      </c>
      <c r="D7" s="65">
        <v>45965</v>
      </c>
      <c r="E7" s="30"/>
      <c r="F7" s="7"/>
      <c r="G7" s="7"/>
      <c r="H7" s="7"/>
      <c r="I7" s="7"/>
      <c r="J7" s="7"/>
      <c r="K7" s="6"/>
    </row>
    <row r="8" spans="1:11" ht="15.6" x14ac:dyDescent="0.3">
      <c r="A8" s="48">
        <f>+A7+1</f>
        <v>2</v>
      </c>
      <c r="B8" s="27">
        <v>45960</v>
      </c>
      <c r="C8" s="14" t="s">
        <v>20</v>
      </c>
      <c r="D8" s="32">
        <v>45967</v>
      </c>
      <c r="E8" s="30"/>
      <c r="F8" s="7"/>
      <c r="G8" s="7"/>
      <c r="H8" s="7"/>
      <c r="I8" s="7"/>
      <c r="J8" s="7"/>
      <c r="K8" s="6"/>
    </row>
    <row r="9" spans="1:11" ht="15.6" x14ac:dyDescent="0.3">
      <c r="A9" s="48">
        <f t="shared" ref="A9:A12" si="0">+A8+1</f>
        <v>3</v>
      </c>
      <c r="B9" s="27">
        <v>45960</v>
      </c>
      <c r="C9" s="14" t="s">
        <v>48</v>
      </c>
      <c r="D9" s="32">
        <v>45967</v>
      </c>
      <c r="E9" s="30"/>
      <c r="F9" s="7"/>
      <c r="G9" s="7"/>
      <c r="H9" s="7"/>
      <c r="I9" s="7"/>
      <c r="J9" s="7"/>
      <c r="K9" s="6"/>
    </row>
    <row r="10" spans="1:11" ht="15.6" x14ac:dyDescent="0.3">
      <c r="A10" s="48">
        <f t="shared" si="0"/>
        <v>4</v>
      </c>
      <c r="B10" s="27">
        <v>45960</v>
      </c>
      <c r="C10" s="14" t="s">
        <v>50</v>
      </c>
      <c r="D10" s="65">
        <v>45965</v>
      </c>
      <c r="E10" s="30"/>
      <c r="F10" s="7"/>
      <c r="G10" s="7"/>
      <c r="H10" s="7"/>
      <c r="I10" s="7"/>
      <c r="J10" s="7"/>
      <c r="K10" s="6"/>
    </row>
    <row r="11" spans="1:11" ht="15.6" x14ac:dyDescent="0.3">
      <c r="A11" s="48">
        <f t="shared" si="0"/>
        <v>5</v>
      </c>
      <c r="B11" s="27">
        <v>45960</v>
      </c>
      <c r="C11" s="14" t="s">
        <v>19</v>
      </c>
      <c r="D11" s="65">
        <v>45965</v>
      </c>
      <c r="E11" s="30"/>
      <c r="F11" s="7"/>
      <c r="G11" s="7"/>
      <c r="H11" s="7"/>
      <c r="I11" s="7"/>
      <c r="J11" s="7"/>
      <c r="K11" s="6"/>
    </row>
    <row r="12" spans="1:11" ht="15.6" x14ac:dyDescent="0.3">
      <c r="A12" s="48">
        <f t="shared" si="0"/>
        <v>6</v>
      </c>
      <c r="B12" s="27">
        <v>45960</v>
      </c>
      <c r="C12" s="14" t="s">
        <v>60</v>
      </c>
      <c r="D12" s="32">
        <v>45967</v>
      </c>
      <c r="E12" s="30"/>
      <c r="F12" s="7"/>
      <c r="G12" s="7"/>
      <c r="H12" s="7"/>
      <c r="I12" s="7"/>
      <c r="J12" s="7"/>
      <c r="K12" s="6"/>
    </row>
    <row r="13" spans="1:11" ht="15.6" x14ac:dyDescent="0.3">
      <c r="A13" s="48">
        <v>7</v>
      </c>
      <c r="B13" s="27">
        <v>45960</v>
      </c>
      <c r="C13" s="14" t="s">
        <v>87</v>
      </c>
      <c r="D13" s="65">
        <v>45965</v>
      </c>
      <c r="E13" s="30"/>
      <c r="F13" s="7"/>
      <c r="G13" s="7"/>
      <c r="H13" s="7"/>
      <c r="I13" s="7"/>
      <c r="J13" s="7"/>
      <c r="K13" s="6"/>
    </row>
    <row r="14" spans="1:11" ht="15.6" x14ac:dyDescent="0.3">
      <c r="A14" s="48"/>
      <c r="B14" s="27"/>
      <c r="C14" s="14"/>
      <c r="D14" s="32"/>
      <c r="E14" s="52"/>
      <c r="F14" s="7"/>
      <c r="G14" s="7"/>
      <c r="H14" s="7"/>
      <c r="I14" s="7"/>
      <c r="J14" s="7"/>
      <c r="K14" s="6"/>
    </row>
    <row r="15" spans="1:11" ht="15.6" x14ac:dyDescent="0.3">
      <c r="A15" s="7"/>
      <c r="B15" s="27"/>
      <c r="C15" s="24" t="s">
        <v>32</v>
      </c>
      <c r="D15" s="29"/>
      <c r="E15" s="26"/>
      <c r="F15" s="7"/>
      <c r="G15" s="7"/>
      <c r="H15" s="7"/>
      <c r="I15" s="7"/>
      <c r="J15" s="7"/>
      <c r="K15" s="6"/>
    </row>
    <row r="16" spans="1:11" ht="15.6" x14ac:dyDescent="0.3">
      <c r="A16" s="43">
        <v>1</v>
      </c>
      <c r="B16" s="27">
        <v>45960</v>
      </c>
      <c r="C16" s="14" t="s">
        <v>23</v>
      </c>
      <c r="D16" s="32">
        <v>45967</v>
      </c>
      <c r="E16" s="30"/>
      <c r="F16" s="7"/>
      <c r="G16" s="7"/>
      <c r="H16" s="7"/>
      <c r="I16" s="7"/>
      <c r="J16" s="7"/>
      <c r="K16" s="6"/>
    </row>
    <row r="17" spans="1:11" ht="15.6" x14ac:dyDescent="0.3">
      <c r="A17" s="48">
        <f>+A16+1</f>
        <v>2</v>
      </c>
      <c r="B17" s="27">
        <v>45960</v>
      </c>
      <c r="C17" s="14" t="s">
        <v>49</v>
      </c>
      <c r="D17" s="31">
        <v>45972</v>
      </c>
      <c r="E17" s="30"/>
      <c r="F17" s="7"/>
      <c r="G17" s="7"/>
      <c r="H17" s="7"/>
      <c r="I17" s="7"/>
      <c r="J17" s="7"/>
      <c r="K17" s="6"/>
    </row>
    <row r="18" spans="1:11" ht="15.6" x14ac:dyDescent="0.3">
      <c r="A18" s="48">
        <f t="shared" ref="A18:A22" si="1">+A17+1</f>
        <v>3</v>
      </c>
      <c r="B18" s="27">
        <v>45960</v>
      </c>
      <c r="C18" s="14" t="s">
        <v>78</v>
      </c>
      <c r="D18" s="65">
        <v>45965</v>
      </c>
      <c r="E18" s="30"/>
      <c r="F18" s="7"/>
      <c r="G18" s="7"/>
      <c r="H18" s="7"/>
      <c r="I18" s="7"/>
      <c r="J18" s="7"/>
      <c r="K18" s="6"/>
    </row>
    <row r="19" spans="1:11" ht="15.6" x14ac:dyDescent="0.3">
      <c r="A19" s="48">
        <f t="shared" si="1"/>
        <v>4</v>
      </c>
      <c r="B19" s="27">
        <v>45960</v>
      </c>
      <c r="C19" s="14" t="s">
        <v>55</v>
      </c>
      <c r="D19" s="32">
        <v>45967</v>
      </c>
      <c r="E19" s="30"/>
      <c r="F19" s="7"/>
      <c r="G19" s="7"/>
      <c r="H19" s="7"/>
      <c r="I19" s="7"/>
      <c r="J19" s="7"/>
      <c r="K19" s="6"/>
    </row>
    <row r="20" spans="1:11" ht="15.6" x14ac:dyDescent="0.3">
      <c r="A20" s="48">
        <f t="shared" si="1"/>
        <v>5</v>
      </c>
      <c r="B20" s="27">
        <v>45960</v>
      </c>
      <c r="C20" s="14" t="s">
        <v>46</v>
      </c>
      <c r="D20" s="65">
        <v>45965</v>
      </c>
      <c r="E20" s="30"/>
      <c r="F20" s="7"/>
      <c r="G20" s="7"/>
      <c r="H20" s="7"/>
      <c r="I20" s="7"/>
      <c r="J20" s="7"/>
      <c r="K20" s="6"/>
    </row>
    <row r="21" spans="1:11" ht="15.6" x14ac:dyDescent="0.3">
      <c r="A21" s="48">
        <f t="shared" si="1"/>
        <v>6</v>
      </c>
      <c r="B21" s="27">
        <v>45960</v>
      </c>
      <c r="C21" s="14" t="s">
        <v>73</v>
      </c>
      <c r="D21" s="32">
        <v>45967</v>
      </c>
      <c r="E21" s="30"/>
      <c r="F21" s="7"/>
      <c r="G21" s="7"/>
      <c r="H21" s="7"/>
      <c r="I21" s="7"/>
      <c r="J21" s="7"/>
      <c r="K21" s="6"/>
    </row>
    <row r="22" spans="1:11" ht="15.6" x14ac:dyDescent="0.3">
      <c r="A22" s="48">
        <f t="shared" si="1"/>
        <v>7</v>
      </c>
      <c r="B22" s="27">
        <v>45960</v>
      </c>
      <c r="C22" s="14" t="s">
        <v>36</v>
      </c>
      <c r="D22" s="65">
        <v>45965</v>
      </c>
      <c r="E22" s="30"/>
      <c r="F22" s="7"/>
      <c r="G22" s="7"/>
      <c r="H22" s="7"/>
      <c r="I22" s="7"/>
      <c r="J22" s="7"/>
      <c r="K22" s="6"/>
    </row>
    <row r="23" spans="1:11" ht="15.6" x14ac:dyDescent="0.3">
      <c r="A23" s="48"/>
      <c r="B23" s="27"/>
      <c r="C23" s="14"/>
      <c r="D23" s="32"/>
      <c r="E23" s="13"/>
      <c r="F23" s="7"/>
      <c r="G23" s="7"/>
      <c r="H23" s="7"/>
      <c r="I23" s="7"/>
      <c r="J23" s="7"/>
      <c r="K23" s="6"/>
    </row>
    <row r="24" spans="1:11" ht="15.6" x14ac:dyDescent="0.3">
      <c r="A24" s="7"/>
      <c r="B24" s="27"/>
      <c r="C24" s="24" t="s">
        <v>33</v>
      </c>
      <c r="D24" s="28"/>
      <c r="E24" s="30"/>
      <c r="F24" s="7"/>
      <c r="G24" s="7"/>
      <c r="H24" s="7"/>
      <c r="I24" s="7"/>
      <c r="J24" s="7"/>
      <c r="K24" s="6"/>
    </row>
    <row r="25" spans="1:11" ht="15.6" x14ac:dyDescent="0.3">
      <c r="A25" s="48">
        <v>1</v>
      </c>
      <c r="B25" s="27">
        <v>45960</v>
      </c>
      <c r="C25" s="14" t="s">
        <v>62</v>
      </c>
      <c r="D25" s="65">
        <v>45965</v>
      </c>
      <c r="E25" s="30"/>
      <c r="F25" s="7"/>
      <c r="G25" s="7"/>
      <c r="H25" s="7"/>
      <c r="I25" s="7"/>
      <c r="J25" s="7"/>
      <c r="K25" s="6"/>
    </row>
    <row r="26" spans="1:11" ht="15.6" x14ac:dyDescent="0.3">
      <c r="A26" s="48">
        <f>+A25+1</f>
        <v>2</v>
      </c>
      <c r="B26" s="27">
        <v>45960</v>
      </c>
      <c r="C26" s="14" t="s">
        <v>88</v>
      </c>
      <c r="D26" s="65">
        <v>45965</v>
      </c>
      <c r="E26" s="30"/>
      <c r="F26" s="7"/>
      <c r="G26" s="7"/>
      <c r="H26" s="7"/>
      <c r="I26" s="7"/>
      <c r="J26" s="7"/>
      <c r="K26" s="6"/>
    </row>
    <row r="27" spans="1:11" ht="15.6" x14ac:dyDescent="0.3">
      <c r="A27" s="48">
        <f t="shared" ref="A27:A31" si="2">+A26+1</f>
        <v>3</v>
      </c>
      <c r="B27" s="27">
        <v>45960</v>
      </c>
      <c r="C27" s="14" t="s">
        <v>26</v>
      </c>
      <c r="D27" s="65">
        <v>45965</v>
      </c>
      <c r="E27" s="30"/>
      <c r="F27" s="7"/>
      <c r="G27" s="7"/>
      <c r="H27" s="7"/>
      <c r="I27" s="7"/>
      <c r="J27" s="7"/>
      <c r="K27" s="6"/>
    </row>
    <row r="28" spans="1:11" ht="15.6" x14ac:dyDescent="0.3">
      <c r="A28" s="48">
        <f t="shared" si="2"/>
        <v>4</v>
      </c>
      <c r="B28" s="27">
        <v>45960</v>
      </c>
      <c r="C28" s="91" t="s">
        <v>71</v>
      </c>
      <c r="D28" s="65">
        <v>45965</v>
      </c>
      <c r="E28" s="30"/>
      <c r="F28" s="7"/>
      <c r="G28" s="7"/>
      <c r="H28" s="7"/>
      <c r="I28" s="7"/>
      <c r="J28" s="7"/>
      <c r="K28" s="6"/>
    </row>
    <row r="29" spans="1:11" ht="15.6" x14ac:dyDescent="0.3">
      <c r="A29" s="48">
        <f t="shared" si="2"/>
        <v>5</v>
      </c>
      <c r="B29" s="27">
        <v>45960</v>
      </c>
      <c r="C29" s="14" t="s">
        <v>72</v>
      </c>
      <c r="D29" s="65">
        <v>45965</v>
      </c>
      <c r="E29" s="30"/>
      <c r="F29" s="7"/>
      <c r="G29" s="7"/>
      <c r="H29" s="7"/>
      <c r="I29" s="7"/>
      <c r="J29" s="7"/>
      <c r="K29" s="6"/>
    </row>
    <row r="30" spans="1:11" ht="15.6" x14ac:dyDescent="0.3">
      <c r="A30" s="48">
        <f t="shared" si="2"/>
        <v>6</v>
      </c>
      <c r="B30" s="27">
        <v>45960</v>
      </c>
      <c r="C30" s="91" t="s">
        <v>40</v>
      </c>
      <c r="D30" s="32">
        <v>45967</v>
      </c>
      <c r="E30" s="30"/>
      <c r="F30" s="7"/>
      <c r="G30" s="7"/>
      <c r="H30" s="7"/>
      <c r="I30" s="7"/>
      <c r="J30" s="7"/>
      <c r="K30" s="6"/>
    </row>
    <row r="31" spans="1:11" ht="15.6" x14ac:dyDescent="0.3">
      <c r="A31" s="48">
        <f t="shared" si="2"/>
        <v>7</v>
      </c>
      <c r="B31" s="27">
        <v>45960</v>
      </c>
      <c r="C31" s="14" t="s">
        <v>38</v>
      </c>
      <c r="D31" s="32">
        <v>45967</v>
      </c>
      <c r="E31" s="30"/>
      <c r="F31" s="7"/>
      <c r="G31" s="7"/>
      <c r="H31" s="7"/>
      <c r="I31" s="7"/>
      <c r="J31" s="7"/>
      <c r="K31" s="6"/>
    </row>
    <row r="32" spans="1:11" ht="15.6" x14ac:dyDescent="0.3">
      <c r="A32" s="48"/>
      <c r="B32" s="27"/>
      <c r="C32" s="14"/>
      <c r="D32" s="28"/>
      <c r="E32" s="52"/>
      <c r="F32" s="7"/>
      <c r="G32" s="7"/>
      <c r="H32" s="7"/>
      <c r="I32" s="7"/>
      <c r="J32" s="7"/>
      <c r="K32" s="6"/>
    </row>
    <row r="33" spans="1:11" ht="15.6" x14ac:dyDescent="0.3">
      <c r="A33" s="7"/>
      <c r="B33" s="27"/>
      <c r="C33" s="24" t="s">
        <v>34</v>
      </c>
      <c r="D33" s="32"/>
      <c r="E33" s="30"/>
      <c r="F33" s="7"/>
      <c r="G33" s="7"/>
      <c r="H33" s="7"/>
      <c r="I33" s="7"/>
      <c r="J33" s="7"/>
      <c r="K33" s="6"/>
    </row>
    <row r="34" spans="1:11" ht="15.6" x14ac:dyDescent="0.3">
      <c r="A34" s="48">
        <v>1</v>
      </c>
      <c r="B34" s="27">
        <v>45960</v>
      </c>
      <c r="C34" s="14" t="s">
        <v>74</v>
      </c>
      <c r="D34" s="65">
        <v>45965</v>
      </c>
      <c r="E34" s="30"/>
      <c r="F34" s="7"/>
      <c r="G34" s="7"/>
      <c r="H34" s="7"/>
      <c r="I34" s="7"/>
      <c r="J34" s="7"/>
      <c r="K34" s="6"/>
    </row>
    <row r="35" spans="1:11" ht="15.6" x14ac:dyDescent="0.3">
      <c r="A35" s="48">
        <f t="shared" ref="A35:A40" si="3">+A34+1</f>
        <v>2</v>
      </c>
      <c r="B35" s="27">
        <v>45960</v>
      </c>
      <c r="C35" s="14" t="s">
        <v>56</v>
      </c>
      <c r="D35" s="31">
        <v>45972</v>
      </c>
      <c r="E35" s="30"/>
      <c r="F35" s="7"/>
      <c r="G35" s="7"/>
      <c r="H35" s="7"/>
      <c r="I35" s="7"/>
      <c r="J35" s="7"/>
      <c r="K35" s="6"/>
    </row>
    <row r="36" spans="1:11" ht="15.6" x14ac:dyDescent="0.3">
      <c r="A36" s="48">
        <f t="shared" si="3"/>
        <v>3</v>
      </c>
      <c r="B36" s="27">
        <v>45960</v>
      </c>
      <c r="C36" s="91" t="s">
        <v>45</v>
      </c>
      <c r="D36" s="65">
        <v>45965</v>
      </c>
      <c r="E36" s="30"/>
      <c r="F36" s="7"/>
      <c r="G36" s="7"/>
      <c r="H36" s="7"/>
      <c r="I36" s="7"/>
      <c r="J36" s="7"/>
      <c r="K36" s="6"/>
    </row>
    <row r="37" spans="1:11" ht="15.6" x14ac:dyDescent="0.3">
      <c r="A37" s="48">
        <f t="shared" si="3"/>
        <v>4</v>
      </c>
      <c r="B37" s="27">
        <v>45960</v>
      </c>
      <c r="C37" s="14" t="s">
        <v>89</v>
      </c>
      <c r="D37" s="65">
        <v>45965</v>
      </c>
      <c r="E37" s="30"/>
      <c r="F37" s="7"/>
      <c r="G37" s="7"/>
      <c r="H37" s="7"/>
      <c r="I37" s="7"/>
      <c r="J37" s="7"/>
      <c r="K37" s="6"/>
    </row>
    <row r="38" spans="1:11" ht="15.6" x14ac:dyDescent="0.3">
      <c r="A38" s="48">
        <f t="shared" si="3"/>
        <v>5</v>
      </c>
      <c r="B38" s="27">
        <v>45960</v>
      </c>
      <c r="C38" s="14" t="s">
        <v>28</v>
      </c>
      <c r="D38" s="32">
        <v>45967</v>
      </c>
      <c r="E38" s="30"/>
      <c r="F38" s="7"/>
      <c r="G38" s="7"/>
      <c r="H38" s="7"/>
      <c r="I38" s="7"/>
      <c r="J38" s="7"/>
      <c r="K38" s="6"/>
    </row>
    <row r="39" spans="1:11" ht="15.6" x14ac:dyDescent="0.3">
      <c r="A39" s="48">
        <f t="shared" si="3"/>
        <v>6</v>
      </c>
      <c r="B39" s="27">
        <v>45960</v>
      </c>
      <c r="C39" s="14" t="s">
        <v>52</v>
      </c>
      <c r="D39" s="65">
        <v>45965</v>
      </c>
      <c r="E39" s="30"/>
      <c r="F39" s="7"/>
      <c r="G39" s="7"/>
      <c r="H39" s="7"/>
      <c r="I39" s="7"/>
      <c r="J39" s="7"/>
      <c r="K39" s="6"/>
    </row>
    <row r="40" spans="1:11" ht="15.6" x14ac:dyDescent="0.3">
      <c r="A40" s="48">
        <f t="shared" si="3"/>
        <v>7</v>
      </c>
      <c r="B40" s="27">
        <v>45960</v>
      </c>
      <c r="C40" s="14" t="s">
        <v>27</v>
      </c>
      <c r="D40" s="32">
        <v>45967</v>
      </c>
      <c r="E40" s="30"/>
      <c r="F40" s="7"/>
      <c r="G40" s="7"/>
      <c r="H40" s="7"/>
      <c r="I40" s="7"/>
      <c r="J40" s="7"/>
      <c r="K40" s="6"/>
    </row>
    <row r="41" spans="1:11" ht="15.6" x14ac:dyDescent="0.3">
      <c r="A41" s="48"/>
      <c r="B41" s="27"/>
      <c r="C41" s="40"/>
      <c r="D41" s="16"/>
      <c r="E41" s="52"/>
      <c r="F41" s="7"/>
      <c r="G41" s="7"/>
      <c r="H41" s="7"/>
      <c r="I41" s="7"/>
      <c r="J41" s="7"/>
      <c r="K41" s="6"/>
    </row>
    <row r="42" spans="1:11" ht="15.6" x14ac:dyDescent="0.3">
      <c r="A42" s="48"/>
      <c r="B42" s="27"/>
      <c r="C42" s="40"/>
      <c r="D42" s="16"/>
      <c r="E42" s="52"/>
      <c r="F42" s="7"/>
      <c r="G42" s="7"/>
      <c r="H42" s="7"/>
      <c r="I42" s="7"/>
      <c r="J42" s="7"/>
      <c r="K42" s="6"/>
    </row>
    <row r="43" spans="1:11" ht="15.6" x14ac:dyDescent="0.3">
      <c r="A43" s="48"/>
      <c r="B43" s="27"/>
      <c r="C43" s="40"/>
      <c r="D43" s="16"/>
      <c r="E43" s="52"/>
      <c r="F43" s="7"/>
      <c r="G43" s="7"/>
      <c r="H43" s="7"/>
      <c r="I43" s="7"/>
      <c r="J43" s="7"/>
      <c r="K43" s="6"/>
    </row>
    <row r="44" spans="1:11" ht="15.6" x14ac:dyDescent="0.3">
      <c r="A44" s="48"/>
      <c r="B44" s="27"/>
      <c r="C44" s="40"/>
      <c r="D44" s="16"/>
      <c r="E44" s="52"/>
      <c r="F44" s="7"/>
      <c r="G44" s="7"/>
      <c r="H44" s="7"/>
      <c r="I44" s="7"/>
      <c r="J44" s="7"/>
      <c r="K44" s="6"/>
    </row>
    <row r="45" spans="1:11" ht="15.6" x14ac:dyDescent="0.3">
      <c r="A45" s="48"/>
      <c r="B45" s="27"/>
      <c r="C45" s="40"/>
      <c r="D45" s="16"/>
      <c r="E45" s="52"/>
      <c r="F45" s="7"/>
      <c r="G45" s="7"/>
      <c r="H45" s="7"/>
      <c r="I45" s="7"/>
      <c r="J45" s="7"/>
      <c r="K45" s="6"/>
    </row>
    <row r="46" spans="1:11" ht="15.6" x14ac:dyDescent="0.3">
      <c r="A46" s="87"/>
      <c r="B46" s="27"/>
      <c r="C46" s="15"/>
      <c r="D46" s="44"/>
      <c r="E46" s="13"/>
      <c r="F46" s="7"/>
      <c r="G46" s="7"/>
      <c r="H46" s="7"/>
      <c r="I46" s="7"/>
      <c r="J46" s="7"/>
      <c r="K46" s="6"/>
    </row>
    <row r="47" spans="1:11" ht="15.6" x14ac:dyDescent="0.3">
      <c r="A47" s="87"/>
      <c r="B47" s="27"/>
      <c r="C47" s="22" t="s">
        <v>85</v>
      </c>
      <c r="D47" s="45"/>
      <c r="E47" s="13"/>
      <c r="F47" s="7"/>
      <c r="G47" s="7"/>
      <c r="H47" s="7"/>
      <c r="I47" s="7"/>
      <c r="J47" s="7"/>
      <c r="K47" s="6"/>
    </row>
    <row r="48" spans="1:11" ht="15.6" x14ac:dyDescent="0.3">
      <c r="A48" s="7"/>
      <c r="B48" s="88"/>
      <c r="C48" s="24" t="s">
        <v>31</v>
      </c>
      <c r="D48" s="88"/>
      <c r="E48" s="88"/>
      <c r="F48" s="7"/>
      <c r="G48" s="7"/>
      <c r="H48" s="7"/>
      <c r="I48" s="7"/>
      <c r="J48" s="7"/>
      <c r="K48" s="6"/>
    </row>
    <row r="49" spans="1:11" ht="15.6" x14ac:dyDescent="0.3">
      <c r="A49" s="7"/>
      <c r="B49" s="88"/>
      <c r="C49" s="24"/>
      <c r="D49" s="88"/>
      <c r="E49" s="88"/>
      <c r="F49" s="7"/>
      <c r="G49" s="7"/>
      <c r="H49" s="7"/>
      <c r="I49" s="7"/>
      <c r="J49" s="7"/>
      <c r="K49" s="6"/>
    </row>
    <row r="50" spans="1:11" ht="15.6" x14ac:dyDescent="0.3">
      <c r="A50" s="87">
        <v>1</v>
      </c>
      <c r="B50" s="27">
        <v>45960</v>
      </c>
      <c r="C50" s="14" t="s">
        <v>91</v>
      </c>
      <c r="D50" s="31">
        <v>45972</v>
      </c>
      <c r="E50" s="92"/>
      <c r="F50" s="7"/>
      <c r="G50" s="7"/>
      <c r="H50" s="7"/>
      <c r="I50" s="7"/>
      <c r="J50" s="7"/>
      <c r="K50" s="6"/>
    </row>
    <row r="51" spans="1:11" ht="15.6" x14ac:dyDescent="0.3">
      <c r="A51" s="87">
        <f t="shared" ref="A51:A52" si="4">+A50+1</f>
        <v>2</v>
      </c>
      <c r="B51" s="27">
        <v>45960</v>
      </c>
      <c r="C51" s="14" t="s">
        <v>93</v>
      </c>
      <c r="D51" s="65">
        <v>45965</v>
      </c>
      <c r="E51" s="92"/>
      <c r="F51" s="7"/>
      <c r="G51" s="7"/>
      <c r="H51" s="7"/>
      <c r="I51" s="7"/>
      <c r="J51" s="7"/>
      <c r="K51" s="6"/>
    </row>
    <row r="52" spans="1:11" ht="15.6" x14ac:dyDescent="0.3">
      <c r="A52" s="87">
        <f t="shared" si="4"/>
        <v>3</v>
      </c>
      <c r="B52" s="27">
        <v>45960</v>
      </c>
      <c r="C52" s="91" t="s">
        <v>92</v>
      </c>
      <c r="D52" s="65">
        <v>45965</v>
      </c>
      <c r="E52" s="92"/>
      <c r="F52" s="7"/>
      <c r="G52" s="7"/>
      <c r="H52" s="7"/>
      <c r="I52" s="7"/>
      <c r="J52" s="7"/>
      <c r="K52" s="6"/>
    </row>
    <row r="53" spans="1:11" ht="15" x14ac:dyDescent="0.25">
      <c r="A53" s="88"/>
      <c r="B53" s="88"/>
      <c r="C53" s="88"/>
      <c r="D53" s="88"/>
      <c r="E53" s="88"/>
      <c r="F53" s="7"/>
      <c r="G53" s="7"/>
      <c r="H53" s="7"/>
      <c r="I53" s="7"/>
      <c r="J53" s="7"/>
      <c r="K53" s="6"/>
    </row>
    <row r="54" spans="1:11" ht="15.6" x14ac:dyDescent="0.3">
      <c r="A54" s="88"/>
      <c r="B54" s="88"/>
      <c r="C54" s="24" t="s">
        <v>32</v>
      </c>
      <c r="D54" s="88"/>
      <c r="E54" s="88"/>
      <c r="F54" s="7"/>
      <c r="G54" s="7"/>
      <c r="H54" s="7"/>
      <c r="I54" s="7"/>
      <c r="J54" s="7"/>
      <c r="K54" s="6"/>
    </row>
    <row r="55" spans="1:11" ht="15" x14ac:dyDescent="0.25">
      <c r="A55" s="88"/>
      <c r="B55" s="88"/>
      <c r="C55" s="88"/>
      <c r="D55" s="88"/>
      <c r="E55" s="88"/>
      <c r="F55" s="7"/>
      <c r="G55" s="7"/>
      <c r="H55" s="7"/>
      <c r="I55" s="7"/>
      <c r="J55" s="7"/>
      <c r="K55" s="6"/>
    </row>
    <row r="56" spans="1:11" ht="15.6" x14ac:dyDescent="0.3">
      <c r="A56" s="87">
        <v>1</v>
      </c>
      <c r="B56" s="27">
        <v>45960</v>
      </c>
      <c r="C56" s="14" t="s">
        <v>90</v>
      </c>
      <c r="D56" s="31">
        <v>45972</v>
      </c>
      <c r="E56" s="92"/>
      <c r="F56" s="7"/>
      <c r="G56" s="7"/>
      <c r="H56" s="7"/>
      <c r="I56" s="7"/>
      <c r="J56" s="7"/>
      <c r="K56" s="6"/>
    </row>
    <row r="57" spans="1:11" ht="15.6" x14ac:dyDescent="0.3">
      <c r="A57" s="87">
        <f t="shared" ref="A57:A58" si="5">+A56+1</f>
        <v>2</v>
      </c>
      <c r="B57" s="27">
        <v>45960</v>
      </c>
      <c r="C57" s="14" t="s">
        <v>24</v>
      </c>
      <c r="D57" s="65">
        <v>45965</v>
      </c>
      <c r="E57" s="92"/>
      <c r="F57" s="7"/>
      <c r="G57" s="7"/>
      <c r="H57" s="7"/>
      <c r="I57" s="7"/>
      <c r="J57" s="7"/>
      <c r="K57" s="6"/>
    </row>
    <row r="58" spans="1:11" ht="15.6" x14ac:dyDescent="0.3">
      <c r="A58" s="87">
        <f t="shared" si="5"/>
        <v>3</v>
      </c>
      <c r="B58" s="27">
        <v>45960</v>
      </c>
      <c r="C58" s="14" t="s">
        <v>94</v>
      </c>
      <c r="D58" s="31">
        <v>45972</v>
      </c>
      <c r="E58" s="92"/>
      <c r="F58" s="7"/>
      <c r="G58" s="7"/>
      <c r="H58" s="7"/>
      <c r="I58" s="7"/>
      <c r="J58" s="7"/>
      <c r="K58" s="6"/>
    </row>
    <row r="59" spans="1:11" ht="15" x14ac:dyDescent="0.25">
      <c r="A59" s="88"/>
      <c r="B59" s="88"/>
      <c r="C59" s="88"/>
      <c r="D59" s="88"/>
      <c r="E59" s="88"/>
      <c r="F59" s="7"/>
      <c r="G59" s="7"/>
      <c r="H59" s="7"/>
      <c r="I59" s="7"/>
      <c r="J59" s="7"/>
      <c r="K59" s="6"/>
    </row>
    <row r="60" spans="1:11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6"/>
    </row>
    <row r="61" spans="1:11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6"/>
    </row>
    <row r="62" spans="1:11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6"/>
    </row>
    <row r="63" spans="1:11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6"/>
    </row>
    <row r="64" spans="1:11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6"/>
    </row>
    <row r="65" spans="1:11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6"/>
    </row>
    <row r="66" spans="1:11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6"/>
    </row>
    <row r="67" spans="1:11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6"/>
    </row>
    <row r="68" spans="1:11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6"/>
    </row>
    <row r="69" spans="1:11" x14ac:dyDescent="0.25">
      <c r="A69" s="7"/>
      <c r="B69" s="7"/>
      <c r="C69" s="7"/>
      <c r="D69" s="7"/>
      <c r="E69" s="7"/>
      <c r="F69" s="7"/>
      <c r="G69" s="7"/>
      <c r="H69" s="7"/>
      <c r="I69" s="85"/>
      <c r="J69" s="85"/>
    </row>
    <row r="70" spans="1:11" x14ac:dyDescent="0.25">
      <c r="A70" s="7"/>
      <c r="B70" s="7"/>
      <c r="C70" s="7"/>
      <c r="D70" s="7"/>
      <c r="E70" s="7"/>
      <c r="F70" s="7"/>
      <c r="G70" s="7"/>
      <c r="H70" s="7"/>
      <c r="I70" s="85"/>
      <c r="J70" s="85"/>
    </row>
    <row r="71" spans="1:11" x14ac:dyDescent="0.25">
      <c r="A71" s="7"/>
      <c r="B71" s="7"/>
      <c r="C71" s="7"/>
      <c r="D71" s="7"/>
      <c r="E71" s="7"/>
      <c r="F71" s="7"/>
      <c r="G71" s="7"/>
      <c r="H71" s="7"/>
      <c r="I71" s="85"/>
      <c r="J71" s="85"/>
    </row>
    <row r="72" spans="1:11" x14ac:dyDescent="0.25">
      <c r="A72" s="7"/>
      <c r="B72" s="7"/>
      <c r="C72" s="7"/>
      <c r="D72" s="7"/>
      <c r="E72" s="7"/>
      <c r="F72" s="7"/>
      <c r="G72" s="7"/>
      <c r="H72" s="7"/>
      <c r="I72" s="85"/>
      <c r="J72" s="85"/>
    </row>
    <row r="73" spans="1:11" x14ac:dyDescent="0.25">
      <c r="A73" s="7"/>
      <c r="B73" s="7"/>
      <c r="C73" s="7"/>
      <c r="D73" s="7"/>
      <c r="E73" s="7"/>
      <c r="F73" s="7"/>
      <c r="G73" s="7"/>
      <c r="H73" s="7"/>
      <c r="I73" s="85"/>
      <c r="J73" s="85"/>
    </row>
    <row r="74" spans="1:11" x14ac:dyDescent="0.25">
      <c r="A74" s="7"/>
      <c r="B74" s="7"/>
      <c r="C74" s="7"/>
      <c r="D74" s="7"/>
      <c r="E74" s="7"/>
      <c r="F74" s="7"/>
      <c r="G74" s="7"/>
      <c r="H74" s="7"/>
      <c r="I74" s="85"/>
      <c r="J74" s="85"/>
    </row>
    <row r="75" spans="1:11" x14ac:dyDescent="0.25">
      <c r="A75" s="7"/>
      <c r="B75" s="7"/>
      <c r="C75" s="7"/>
      <c r="D75" s="7"/>
      <c r="E75" s="7"/>
      <c r="F75" s="7"/>
      <c r="G75" s="7"/>
      <c r="H75" s="7"/>
      <c r="I75" s="85"/>
      <c r="J75" s="85"/>
    </row>
    <row r="76" spans="1:11" x14ac:dyDescent="0.25">
      <c r="A76" s="7"/>
      <c r="B76" s="7"/>
      <c r="C76" s="7"/>
      <c r="D76" s="7"/>
      <c r="E76" s="7"/>
      <c r="F76" s="7"/>
      <c r="G76" s="7"/>
      <c r="H76" s="7"/>
      <c r="I76" s="85"/>
      <c r="J76" s="85"/>
    </row>
    <row r="77" spans="1:11" x14ac:dyDescent="0.25">
      <c r="A77" s="7"/>
      <c r="B77" s="7"/>
      <c r="C77" s="7"/>
      <c r="D77" s="7"/>
      <c r="E77" s="7"/>
      <c r="F77" s="7"/>
      <c r="G77" s="7"/>
      <c r="H77" s="7"/>
      <c r="I77" s="85"/>
      <c r="J77" s="85"/>
    </row>
    <row r="78" spans="1:11" x14ac:dyDescent="0.25">
      <c r="A78" s="7"/>
      <c r="B78" s="7"/>
      <c r="C78" s="7"/>
      <c r="D78" s="7"/>
      <c r="E78" s="7"/>
      <c r="F78" s="7"/>
      <c r="G78" s="7"/>
      <c r="H78" s="7"/>
      <c r="I78" s="85"/>
      <c r="J78" s="85"/>
    </row>
    <row r="79" spans="1:11" x14ac:dyDescent="0.25">
      <c r="A79" s="7"/>
      <c r="B79" s="7"/>
      <c r="C79" s="7"/>
      <c r="D79" s="7"/>
      <c r="E79" s="7"/>
      <c r="F79" s="7"/>
      <c r="G79" s="7"/>
      <c r="H79" s="7"/>
      <c r="I79" s="85"/>
      <c r="J79" s="85"/>
    </row>
    <row r="80" spans="1:11" x14ac:dyDescent="0.25">
      <c r="A80" s="7"/>
      <c r="B80" s="7"/>
      <c r="C80" s="7"/>
      <c r="D80" s="7"/>
      <c r="E80" s="7"/>
      <c r="F80" s="7"/>
      <c r="G80" s="7"/>
      <c r="H80" s="7"/>
      <c r="I80" s="85"/>
      <c r="J80" s="85"/>
    </row>
    <row r="81" spans="1:10" x14ac:dyDescent="0.25">
      <c r="A81" s="7"/>
      <c r="B81" s="7"/>
      <c r="C81" s="7"/>
      <c r="D81" s="7"/>
      <c r="E81" s="7"/>
      <c r="F81" s="7"/>
      <c r="G81" s="7"/>
      <c r="H81" s="7"/>
      <c r="I81" s="85"/>
      <c r="J81" s="85"/>
    </row>
    <row r="82" spans="1:10" x14ac:dyDescent="0.25">
      <c r="A82" s="7"/>
      <c r="B82" s="7"/>
      <c r="C82" s="7"/>
      <c r="D82" s="7"/>
      <c r="E82" s="7"/>
      <c r="F82" s="7"/>
      <c r="G82" s="7"/>
      <c r="H82" s="7"/>
      <c r="I82" s="85"/>
      <c r="J82" s="85"/>
    </row>
    <row r="83" spans="1:10" x14ac:dyDescent="0.25">
      <c r="A83" s="7"/>
      <c r="B83" s="7"/>
      <c r="C83" s="7"/>
      <c r="D83" s="7"/>
      <c r="E83" s="7"/>
      <c r="F83" s="7"/>
      <c r="G83" s="7"/>
      <c r="H83" s="7"/>
      <c r="I83" s="85"/>
      <c r="J83" s="85"/>
    </row>
    <row r="84" spans="1:10" x14ac:dyDescent="0.25">
      <c r="A84" s="7"/>
      <c r="B84" s="7"/>
      <c r="C84" s="7"/>
      <c r="D84" s="7"/>
      <c r="E84" s="7"/>
      <c r="F84" s="7"/>
      <c r="G84" s="7"/>
      <c r="H84" s="7"/>
      <c r="I84" s="85"/>
      <c r="J84" s="85"/>
    </row>
    <row r="85" spans="1:10" x14ac:dyDescent="0.25">
      <c r="A85" s="7"/>
      <c r="B85" s="7"/>
      <c r="C85" s="7"/>
      <c r="D85" s="7"/>
      <c r="E85" s="7"/>
      <c r="F85" s="7"/>
      <c r="G85" s="7"/>
      <c r="H85" s="7"/>
      <c r="I85" s="85"/>
      <c r="J85" s="85"/>
    </row>
    <row r="86" spans="1:10" x14ac:dyDescent="0.25">
      <c r="A86" s="7"/>
      <c r="B86" s="7"/>
      <c r="C86" s="7"/>
      <c r="D86" s="7"/>
      <c r="E86" s="7"/>
      <c r="F86" s="7"/>
      <c r="G86" s="7"/>
      <c r="H86" s="7"/>
      <c r="I86" s="85"/>
      <c r="J86" s="85"/>
    </row>
    <row r="87" spans="1:10" x14ac:dyDescent="0.25">
      <c r="A87" s="85"/>
      <c r="B87" s="85"/>
      <c r="C87" s="85"/>
      <c r="D87" s="85"/>
      <c r="E87" s="85"/>
      <c r="F87" s="85"/>
      <c r="G87" s="85"/>
      <c r="H87" s="85"/>
      <c r="I87" s="85"/>
      <c r="J87" s="85"/>
    </row>
    <row r="88" spans="1:10" x14ac:dyDescent="0.25">
      <c r="A88" s="85"/>
      <c r="B88" s="85"/>
      <c r="C88" s="85"/>
      <c r="D88" s="85"/>
      <c r="E88" s="85"/>
      <c r="F88" s="85"/>
      <c r="G88" s="85"/>
      <c r="H88" s="85"/>
      <c r="I88" s="85"/>
      <c r="J88" s="85"/>
    </row>
    <row r="89" spans="1:10" x14ac:dyDescent="0.25">
      <c r="A89" s="85"/>
      <c r="B89" s="85"/>
      <c r="C89" s="85"/>
      <c r="D89" s="85"/>
      <c r="E89" s="85"/>
      <c r="F89" s="85"/>
      <c r="G89" s="85"/>
      <c r="H89" s="85"/>
      <c r="I89" s="85"/>
      <c r="J89" s="85"/>
    </row>
    <row r="90" spans="1:10" x14ac:dyDescent="0.25">
      <c r="A90" s="85"/>
      <c r="B90" s="85"/>
      <c r="C90" s="85"/>
      <c r="D90" s="85"/>
      <c r="E90" s="85"/>
      <c r="F90" s="85"/>
      <c r="G90" s="85"/>
      <c r="H90" s="85"/>
      <c r="I90" s="85"/>
      <c r="J90" s="85"/>
    </row>
    <row r="91" spans="1:10" x14ac:dyDescent="0.25">
      <c r="A91" s="85"/>
      <c r="B91" s="85"/>
      <c r="C91" s="85"/>
      <c r="D91" s="85"/>
      <c r="E91" s="85"/>
      <c r="F91" s="85"/>
      <c r="G91" s="85"/>
      <c r="H91" s="85"/>
      <c r="I91" s="85"/>
      <c r="J91" s="85"/>
    </row>
    <row r="92" spans="1:10" x14ac:dyDescent="0.25">
      <c r="A92" s="85"/>
      <c r="B92" s="85"/>
      <c r="C92" s="85"/>
      <c r="D92" s="85"/>
      <c r="E92" s="85"/>
      <c r="F92" s="85"/>
      <c r="G92" s="85"/>
      <c r="H92" s="85"/>
      <c r="I92" s="85"/>
      <c r="J92" s="85"/>
    </row>
    <row r="93" spans="1:10" x14ac:dyDescent="0.25">
      <c r="A93" s="85"/>
      <c r="B93" s="85"/>
      <c r="C93" s="85"/>
      <c r="D93" s="85"/>
      <c r="E93" s="85"/>
      <c r="F93" s="85"/>
      <c r="G93" s="85"/>
      <c r="H93" s="85"/>
      <c r="I93" s="85"/>
      <c r="J93" s="85"/>
    </row>
    <row r="94" spans="1:10" x14ac:dyDescent="0.25">
      <c r="A94" s="85"/>
      <c r="B94" s="85"/>
      <c r="C94" s="85"/>
      <c r="D94" s="85"/>
      <c r="E94" s="85"/>
      <c r="F94" s="85"/>
      <c r="G94" s="85"/>
      <c r="H94" s="85"/>
      <c r="I94" s="85"/>
      <c r="J94" s="85"/>
    </row>
    <row r="95" spans="1:10" x14ac:dyDescent="0.25">
      <c r="A95" s="85"/>
      <c r="B95" s="85"/>
      <c r="C95" s="85"/>
      <c r="D95" s="85"/>
      <c r="E95" s="85"/>
      <c r="F95" s="85"/>
      <c r="G95" s="85"/>
      <c r="H95" s="85"/>
      <c r="I95" s="85"/>
      <c r="J95" s="85"/>
    </row>
    <row r="96" spans="1:10" x14ac:dyDescent="0.25">
      <c r="A96" s="85"/>
      <c r="B96" s="85"/>
      <c r="C96" s="85"/>
      <c r="D96" s="85"/>
      <c r="E96" s="85"/>
      <c r="F96" s="85"/>
      <c r="G96" s="85"/>
      <c r="H96" s="85"/>
      <c r="I96" s="85"/>
      <c r="J96" s="85"/>
    </row>
    <row r="97" spans="1:10" x14ac:dyDescent="0.25">
      <c r="A97" s="85"/>
      <c r="B97" s="85"/>
      <c r="C97" s="85"/>
      <c r="D97" s="85"/>
      <c r="E97" s="85"/>
      <c r="F97" s="85"/>
      <c r="G97" s="85"/>
      <c r="H97" s="85"/>
      <c r="I97" s="85"/>
      <c r="J97" s="85"/>
    </row>
    <row r="98" spans="1:10" x14ac:dyDescent="0.25">
      <c r="A98" s="85"/>
      <c r="B98" s="85"/>
      <c r="C98" s="85"/>
      <c r="D98" s="85"/>
      <c r="E98" s="85"/>
      <c r="F98" s="85"/>
      <c r="G98" s="85"/>
      <c r="H98" s="85"/>
      <c r="I98" s="85"/>
      <c r="J98" s="85"/>
    </row>
    <row r="99" spans="1:10" x14ac:dyDescent="0.25">
      <c r="A99" s="85"/>
      <c r="B99" s="85"/>
      <c r="C99" s="85"/>
      <c r="D99" s="85"/>
      <c r="E99" s="85"/>
      <c r="F99" s="85"/>
      <c r="G99" s="85"/>
      <c r="H99" s="85"/>
      <c r="I99" s="85"/>
      <c r="J99" s="85"/>
    </row>
    <row r="100" spans="1:10" x14ac:dyDescent="0.25">
      <c r="A100" s="85"/>
      <c r="B100" s="85"/>
      <c r="C100" s="85"/>
      <c r="D100" s="85"/>
      <c r="E100" s="85"/>
      <c r="F100" s="85"/>
      <c r="G100" s="85"/>
      <c r="H100" s="85"/>
      <c r="I100" s="85"/>
      <c r="J100" s="85"/>
    </row>
    <row r="101" spans="1:10" x14ac:dyDescent="0.25">
      <c r="A101" s="85"/>
      <c r="B101" s="85"/>
      <c r="C101" s="85"/>
      <c r="D101" s="85"/>
      <c r="E101" s="85"/>
      <c r="F101" s="85"/>
      <c r="G101" s="85"/>
      <c r="H101" s="85"/>
      <c r="I101" s="85"/>
      <c r="J101" s="85"/>
    </row>
    <row r="102" spans="1:10" x14ac:dyDescent="0.25">
      <c r="A102" s="85"/>
      <c r="B102" s="85"/>
      <c r="C102" s="85"/>
      <c r="D102" s="85"/>
      <c r="E102" s="85"/>
      <c r="F102" s="85"/>
      <c r="G102" s="85"/>
      <c r="H102" s="85"/>
      <c r="I102" s="85"/>
      <c r="J102" s="85"/>
    </row>
    <row r="103" spans="1:10" x14ac:dyDescent="0.25">
      <c r="A103" s="85"/>
      <c r="B103" s="85"/>
      <c r="C103" s="85"/>
      <c r="D103" s="85"/>
      <c r="E103" s="85"/>
      <c r="F103" s="85"/>
      <c r="G103" s="85"/>
      <c r="H103" s="85"/>
      <c r="I103" s="85"/>
      <c r="J103" s="85"/>
    </row>
    <row r="104" spans="1:10" x14ac:dyDescent="0.25">
      <c r="A104" s="85"/>
      <c r="B104" s="85"/>
      <c r="C104" s="85"/>
      <c r="D104" s="85"/>
      <c r="E104" s="85"/>
      <c r="F104" s="85"/>
      <c r="G104" s="85"/>
      <c r="H104" s="85"/>
      <c r="I104" s="85"/>
      <c r="J104" s="85"/>
    </row>
    <row r="105" spans="1:10" x14ac:dyDescent="0.25">
      <c r="A105" s="85"/>
      <c r="B105" s="85"/>
      <c r="C105" s="85"/>
      <c r="D105" s="85"/>
      <c r="E105" s="85"/>
      <c r="F105" s="85"/>
      <c r="G105" s="85"/>
      <c r="H105" s="85"/>
      <c r="I105" s="85"/>
      <c r="J105" s="85"/>
    </row>
    <row r="106" spans="1:10" x14ac:dyDescent="0.25">
      <c r="A106" s="85"/>
      <c r="B106" s="85"/>
      <c r="C106" s="85"/>
      <c r="D106" s="85"/>
      <c r="E106" s="85"/>
      <c r="F106" s="85"/>
      <c r="G106" s="85"/>
      <c r="H106" s="85"/>
      <c r="I106" s="85"/>
      <c r="J106" s="85"/>
    </row>
    <row r="107" spans="1:10" x14ac:dyDescent="0.25">
      <c r="A107" s="85"/>
      <c r="B107" s="85"/>
      <c r="C107" s="85"/>
      <c r="D107" s="85"/>
      <c r="E107" s="85"/>
      <c r="F107" s="85"/>
      <c r="G107" s="85"/>
      <c r="H107" s="85"/>
      <c r="I107" s="85"/>
      <c r="J107" s="85"/>
    </row>
    <row r="108" spans="1:10" x14ac:dyDescent="0.25">
      <c r="A108" s="85"/>
      <c r="B108" s="85"/>
      <c r="C108" s="85"/>
      <c r="D108" s="85"/>
      <c r="E108" s="85"/>
      <c r="F108" s="85"/>
      <c r="G108" s="85"/>
      <c r="H108" s="85"/>
      <c r="I108" s="85"/>
      <c r="J108" s="85"/>
    </row>
    <row r="109" spans="1:10" x14ac:dyDescent="0.25">
      <c r="A109" s="85"/>
      <c r="B109" s="85"/>
      <c r="C109" s="85"/>
      <c r="D109" s="85"/>
      <c r="E109" s="85"/>
      <c r="F109" s="85"/>
      <c r="G109" s="85"/>
      <c r="H109" s="85"/>
      <c r="I109" s="85"/>
      <c r="J109" s="85"/>
    </row>
    <row r="110" spans="1:10" x14ac:dyDescent="0.25">
      <c r="A110" s="90"/>
      <c r="B110" s="90"/>
      <c r="C110" s="90"/>
      <c r="D110" s="90"/>
      <c r="E110" s="90"/>
      <c r="F110" s="90"/>
      <c r="G110" s="89"/>
      <c r="H110" s="89"/>
      <c r="I110" s="89"/>
      <c r="J110" s="89"/>
    </row>
    <row r="111" spans="1:10" x14ac:dyDescent="0.25">
      <c r="A111" s="85"/>
      <c r="B111" s="85"/>
      <c r="C111" s="85"/>
      <c r="D111" s="85"/>
      <c r="E111" s="85"/>
      <c r="F111" s="85"/>
    </row>
    <row r="112" spans="1:10" x14ac:dyDescent="0.25">
      <c r="A112" s="85"/>
      <c r="B112" s="85"/>
      <c r="C112" s="85"/>
      <c r="D112" s="85"/>
      <c r="E112" s="85"/>
      <c r="F112" s="85"/>
    </row>
    <row r="113" spans="1:6" x14ac:dyDescent="0.25">
      <c r="A113" s="85"/>
      <c r="B113" s="85"/>
      <c r="C113" s="85"/>
      <c r="D113" s="85"/>
      <c r="E113" s="85"/>
      <c r="F113" s="85"/>
    </row>
    <row r="114" spans="1:6" x14ac:dyDescent="0.25">
      <c r="A114" s="85"/>
      <c r="B114" s="85"/>
      <c r="C114" s="85"/>
      <c r="D114" s="85"/>
      <c r="E114" s="85"/>
      <c r="F114" s="85"/>
    </row>
    <row r="115" spans="1:6" x14ac:dyDescent="0.25">
      <c r="A115" s="85"/>
      <c r="B115" s="85"/>
      <c r="C115" s="85"/>
      <c r="D115" s="85"/>
      <c r="E115" s="85"/>
      <c r="F115" s="85"/>
    </row>
    <row r="116" spans="1:6" x14ac:dyDescent="0.25">
      <c r="A116" s="85"/>
      <c r="B116" s="85"/>
      <c r="C116" s="85"/>
      <c r="D116" s="85"/>
      <c r="E116" s="85"/>
      <c r="F116" s="85"/>
    </row>
    <row r="117" spans="1:6" x14ac:dyDescent="0.25">
      <c r="A117" s="85"/>
      <c r="B117" s="85"/>
      <c r="C117" s="85"/>
      <c r="D117" s="85"/>
      <c r="E117" s="85"/>
      <c r="F117" s="85"/>
    </row>
    <row r="118" spans="1:6" x14ac:dyDescent="0.25">
      <c r="A118" s="85"/>
      <c r="B118" s="85"/>
      <c r="C118" s="85"/>
      <c r="D118" s="85"/>
      <c r="E118" s="85"/>
      <c r="F118" s="85"/>
    </row>
    <row r="119" spans="1:6" x14ac:dyDescent="0.25">
      <c r="A119" s="85"/>
      <c r="B119" s="85"/>
      <c r="C119" s="85"/>
      <c r="D119" s="85"/>
      <c r="E119" s="85"/>
      <c r="F119" s="85"/>
    </row>
    <row r="120" spans="1:6" x14ac:dyDescent="0.25">
      <c r="A120" s="85"/>
      <c r="B120" s="85"/>
      <c r="C120" s="85"/>
      <c r="D120" s="85"/>
      <c r="E120" s="85"/>
      <c r="F120" s="85"/>
    </row>
    <row r="121" spans="1:6" x14ac:dyDescent="0.25">
      <c r="A121" s="85"/>
      <c r="B121" s="85"/>
      <c r="C121" s="85"/>
      <c r="D121" s="85"/>
      <c r="E121" s="85"/>
      <c r="F121" s="85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0"/>
  <sheetViews>
    <sheetView workbookViewId="0">
      <selection activeCell="D29" sqref="D29"/>
    </sheetView>
  </sheetViews>
  <sheetFormatPr defaultRowHeight="13.2" x14ac:dyDescent="0.25"/>
  <cols>
    <col min="2" max="2" width="12" customWidth="1"/>
    <col min="3" max="3" width="21.44140625" customWidth="1"/>
    <col min="4" max="4" width="18.33203125" customWidth="1"/>
    <col min="5" max="5" width="17.5546875" customWidth="1"/>
  </cols>
  <sheetData>
    <row r="1" spans="1:8" ht="15.6" x14ac:dyDescent="0.3">
      <c r="A1" s="7"/>
      <c r="B1" s="21" t="s">
        <v>9</v>
      </c>
      <c r="C1" s="24" t="s">
        <v>10</v>
      </c>
      <c r="D1" s="24" t="s">
        <v>11</v>
      </c>
      <c r="E1" s="23" t="s">
        <v>12</v>
      </c>
      <c r="F1" s="6"/>
      <c r="G1" s="6"/>
      <c r="H1" s="6"/>
    </row>
    <row r="2" spans="1:8" ht="15.6" x14ac:dyDescent="0.3">
      <c r="A2" s="7"/>
      <c r="B2" s="21"/>
      <c r="C2" s="22" t="s">
        <v>69</v>
      </c>
      <c r="D2" s="22"/>
      <c r="E2" s="42">
        <v>0</v>
      </c>
      <c r="F2" s="6"/>
      <c r="G2" s="6"/>
      <c r="H2" s="6"/>
    </row>
    <row r="3" spans="1:8" ht="15.6" x14ac:dyDescent="0.3">
      <c r="A3" s="7"/>
      <c r="B3" s="21" t="s">
        <v>13</v>
      </c>
      <c r="C3" s="22" t="s">
        <v>14</v>
      </c>
      <c r="D3" s="22" t="s">
        <v>15</v>
      </c>
      <c r="E3" s="25" t="s">
        <v>15</v>
      </c>
      <c r="F3" s="6"/>
      <c r="G3" s="6"/>
      <c r="H3" s="6"/>
    </row>
    <row r="4" spans="1:8" ht="15.6" x14ac:dyDescent="0.3">
      <c r="A4" s="7"/>
      <c r="B4" s="26"/>
      <c r="C4" s="24" t="s">
        <v>31</v>
      </c>
      <c r="D4" s="26"/>
      <c r="E4" s="25"/>
      <c r="F4" s="6"/>
      <c r="G4" s="6"/>
      <c r="H4" s="6"/>
    </row>
    <row r="5" spans="1:8" ht="15.6" x14ac:dyDescent="0.3">
      <c r="A5" s="48">
        <v>1</v>
      </c>
      <c r="B5" s="27">
        <v>45834</v>
      </c>
      <c r="C5" s="51" t="s">
        <v>16</v>
      </c>
      <c r="D5" s="65">
        <v>45839</v>
      </c>
      <c r="E5" s="68"/>
      <c r="F5" s="6"/>
      <c r="G5" s="6"/>
      <c r="H5" s="6"/>
    </row>
    <row r="6" spans="1:8" ht="15.6" x14ac:dyDescent="0.3">
      <c r="A6" s="48">
        <f>+A5+1</f>
        <v>2</v>
      </c>
      <c r="B6" s="27">
        <v>45834</v>
      </c>
      <c r="C6" s="51" t="s">
        <v>50</v>
      </c>
      <c r="D6" s="65">
        <v>45839</v>
      </c>
      <c r="E6" s="68"/>
      <c r="F6" s="6"/>
      <c r="G6" s="6"/>
      <c r="H6" s="6"/>
    </row>
    <row r="7" spans="1:8" ht="15.6" x14ac:dyDescent="0.3">
      <c r="A7" s="48">
        <f t="shared" ref="A7:A10" si="0">+A6+1</f>
        <v>3</v>
      </c>
      <c r="B7" s="27">
        <v>45834</v>
      </c>
      <c r="C7" s="51" t="s">
        <v>42</v>
      </c>
      <c r="D7" s="65">
        <v>45839</v>
      </c>
      <c r="E7" s="68"/>
      <c r="F7" s="6"/>
      <c r="G7" s="6"/>
      <c r="H7" s="6"/>
    </row>
    <row r="8" spans="1:8" ht="15.6" x14ac:dyDescent="0.3">
      <c r="A8" s="48">
        <f t="shared" si="0"/>
        <v>4</v>
      </c>
      <c r="B8" s="27">
        <v>45834</v>
      </c>
      <c r="C8" s="51" t="s">
        <v>20</v>
      </c>
      <c r="D8" s="65">
        <v>45839</v>
      </c>
      <c r="E8" s="68"/>
      <c r="F8" s="6"/>
      <c r="G8" s="6"/>
      <c r="H8" s="6"/>
    </row>
    <row r="9" spans="1:8" ht="15.6" x14ac:dyDescent="0.3">
      <c r="A9" s="48">
        <f t="shared" si="0"/>
        <v>5</v>
      </c>
      <c r="B9" s="27">
        <v>45834</v>
      </c>
      <c r="C9" s="51" t="s">
        <v>48</v>
      </c>
      <c r="D9" s="65">
        <v>45839</v>
      </c>
      <c r="E9" s="68"/>
      <c r="F9" s="6"/>
      <c r="G9" s="6"/>
      <c r="H9" s="6"/>
    </row>
    <row r="10" spans="1:8" ht="15.6" x14ac:dyDescent="0.3">
      <c r="A10" s="48">
        <f t="shared" si="0"/>
        <v>6</v>
      </c>
      <c r="B10" s="27">
        <v>45834</v>
      </c>
      <c r="C10" s="51" t="s">
        <v>46</v>
      </c>
      <c r="D10" s="65">
        <v>45839</v>
      </c>
      <c r="E10" s="68"/>
      <c r="F10" s="6"/>
      <c r="G10" s="6"/>
      <c r="H10" s="6"/>
    </row>
    <row r="11" spans="1:8" ht="15.6" x14ac:dyDescent="0.3">
      <c r="A11" s="48"/>
      <c r="B11" s="27"/>
      <c r="C11" s="15"/>
      <c r="D11" s="32"/>
      <c r="E11" s="13"/>
      <c r="F11" s="6"/>
      <c r="G11" s="6"/>
      <c r="H11" s="6"/>
    </row>
    <row r="12" spans="1:8" ht="15.6" x14ac:dyDescent="0.3">
      <c r="A12" s="7"/>
      <c r="B12" s="27"/>
      <c r="C12" s="24" t="s">
        <v>32</v>
      </c>
      <c r="D12" s="29"/>
      <c r="E12" s="69"/>
      <c r="F12" s="6"/>
      <c r="G12" s="6"/>
      <c r="H12" s="6"/>
    </row>
    <row r="13" spans="1:8" ht="15.6" x14ac:dyDescent="0.3">
      <c r="A13" s="43">
        <v>1</v>
      </c>
      <c r="B13" s="27">
        <v>45834</v>
      </c>
      <c r="C13" s="67" t="s">
        <v>54</v>
      </c>
      <c r="D13" s="32">
        <v>45848</v>
      </c>
      <c r="E13" s="68"/>
      <c r="F13" s="6"/>
      <c r="G13" s="6"/>
      <c r="H13" s="6"/>
    </row>
    <row r="14" spans="1:8" ht="15.6" x14ac:dyDescent="0.3">
      <c r="A14" s="48">
        <f>+A13+1</f>
        <v>2</v>
      </c>
      <c r="B14" s="27">
        <v>45834</v>
      </c>
      <c r="C14" s="51" t="s">
        <v>49</v>
      </c>
      <c r="D14" s="65">
        <v>45841</v>
      </c>
      <c r="E14" s="68"/>
      <c r="F14" s="6"/>
      <c r="G14" s="6"/>
      <c r="H14" s="6"/>
    </row>
    <row r="15" spans="1:8" ht="15.6" x14ac:dyDescent="0.3">
      <c r="A15" s="48">
        <f t="shared" ref="A15:A18" si="1">+A14+1</f>
        <v>3</v>
      </c>
      <c r="B15" s="27">
        <v>45834</v>
      </c>
      <c r="C15" s="51" t="s">
        <v>19</v>
      </c>
      <c r="D15" s="32">
        <v>45846</v>
      </c>
      <c r="E15" s="68"/>
      <c r="F15" s="6"/>
      <c r="G15" s="6"/>
      <c r="H15" s="6"/>
    </row>
    <row r="16" spans="1:8" ht="15.6" x14ac:dyDescent="0.3">
      <c r="A16" s="48">
        <f t="shared" si="1"/>
        <v>4</v>
      </c>
      <c r="B16" s="27">
        <v>45834</v>
      </c>
      <c r="C16" s="51" t="s">
        <v>55</v>
      </c>
      <c r="D16" s="32">
        <v>45846</v>
      </c>
      <c r="E16" s="68"/>
      <c r="F16" s="6"/>
      <c r="G16" s="6"/>
      <c r="H16" s="6"/>
    </row>
    <row r="17" spans="1:8" ht="15.6" x14ac:dyDescent="0.3">
      <c r="A17" s="48">
        <f t="shared" si="1"/>
        <v>5</v>
      </c>
      <c r="B17" s="27">
        <v>45834</v>
      </c>
      <c r="C17" s="67" t="s">
        <v>70</v>
      </c>
      <c r="D17" s="65">
        <v>45839</v>
      </c>
      <c r="E17" s="68"/>
      <c r="F17" s="6"/>
      <c r="G17" s="6"/>
      <c r="H17" s="6"/>
    </row>
    <row r="18" spans="1:8" ht="15.6" x14ac:dyDescent="0.3">
      <c r="A18" s="48">
        <f t="shared" si="1"/>
        <v>6</v>
      </c>
      <c r="B18" s="27">
        <v>45834</v>
      </c>
      <c r="C18" s="67" t="s">
        <v>71</v>
      </c>
      <c r="D18" s="32">
        <v>45846</v>
      </c>
      <c r="E18" s="68"/>
      <c r="F18" s="6"/>
      <c r="G18" s="6"/>
      <c r="H18" s="6"/>
    </row>
    <row r="19" spans="1:8" ht="15.6" x14ac:dyDescent="0.3">
      <c r="A19" s="48"/>
      <c r="B19" s="27"/>
      <c r="C19" s="12"/>
      <c r="D19" s="32"/>
      <c r="E19" s="13"/>
      <c r="F19" s="6"/>
      <c r="G19" s="6"/>
      <c r="H19" s="6"/>
    </row>
    <row r="20" spans="1:8" ht="15.6" x14ac:dyDescent="0.3">
      <c r="A20" s="7"/>
      <c r="B20" s="27"/>
      <c r="C20" s="24" t="s">
        <v>33</v>
      </c>
      <c r="D20" s="28"/>
      <c r="E20" s="13"/>
      <c r="F20" s="6"/>
      <c r="G20" s="6"/>
      <c r="H20" s="6"/>
    </row>
    <row r="21" spans="1:8" ht="15.6" x14ac:dyDescent="0.3">
      <c r="A21" s="48">
        <v>1</v>
      </c>
      <c r="B21" s="27">
        <v>45834</v>
      </c>
      <c r="C21" s="51" t="s">
        <v>36</v>
      </c>
      <c r="D21" s="65">
        <v>45839</v>
      </c>
      <c r="E21" s="68"/>
      <c r="F21" s="6"/>
      <c r="G21" s="6"/>
      <c r="H21" s="6"/>
    </row>
    <row r="22" spans="1:8" ht="15.6" x14ac:dyDescent="0.3">
      <c r="A22" s="48">
        <f>+A21+1</f>
        <v>2</v>
      </c>
      <c r="B22" s="27">
        <v>45834</v>
      </c>
      <c r="C22" s="51" t="s">
        <v>25</v>
      </c>
      <c r="D22" s="65">
        <v>45839</v>
      </c>
      <c r="E22" s="68"/>
      <c r="F22" s="6"/>
      <c r="G22" s="6"/>
      <c r="H22" s="6"/>
    </row>
    <row r="23" spans="1:8" ht="15.6" x14ac:dyDescent="0.3">
      <c r="A23" s="48">
        <f t="shared" ref="A23:A26" si="2">+A22+1</f>
        <v>3</v>
      </c>
      <c r="B23" s="27">
        <v>45834</v>
      </c>
      <c r="C23" s="51" t="s">
        <v>26</v>
      </c>
      <c r="D23" s="65">
        <v>45841</v>
      </c>
      <c r="E23" s="68"/>
      <c r="F23" s="6"/>
      <c r="G23" s="6"/>
      <c r="H23" s="6"/>
    </row>
    <row r="24" spans="1:8" ht="15.6" x14ac:dyDescent="0.3">
      <c r="A24" s="48">
        <f t="shared" si="2"/>
        <v>4</v>
      </c>
      <c r="B24" s="27">
        <v>45834</v>
      </c>
      <c r="C24" s="51" t="s">
        <v>72</v>
      </c>
      <c r="D24" s="65">
        <v>45839</v>
      </c>
      <c r="E24" s="68"/>
      <c r="F24" s="6"/>
      <c r="G24" s="6"/>
      <c r="H24" s="6"/>
    </row>
    <row r="25" spans="1:8" ht="15.6" x14ac:dyDescent="0.3">
      <c r="A25" s="48">
        <f t="shared" si="2"/>
        <v>5</v>
      </c>
      <c r="B25" s="27">
        <v>45834</v>
      </c>
      <c r="C25" s="67" t="s">
        <v>40</v>
      </c>
      <c r="D25" s="65">
        <v>45841</v>
      </c>
      <c r="E25" s="68"/>
      <c r="F25" s="6"/>
      <c r="G25" s="6"/>
      <c r="H25" s="6"/>
    </row>
    <row r="26" spans="1:8" ht="15.6" x14ac:dyDescent="0.3">
      <c r="A26" s="48">
        <f t="shared" si="2"/>
        <v>6</v>
      </c>
      <c r="B26" s="27">
        <v>45834</v>
      </c>
      <c r="C26" s="51" t="s">
        <v>73</v>
      </c>
      <c r="D26" s="65">
        <v>45841</v>
      </c>
      <c r="E26" s="68"/>
      <c r="F26" s="6"/>
      <c r="G26" s="6"/>
      <c r="H26" s="6"/>
    </row>
    <row r="27" spans="1:8" ht="15.6" x14ac:dyDescent="0.3">
      <c r="A27" s="48"/>
      <c r="B27" s="27"/>
      <c r="C27" s="15"/>
      <c r="D27" s="28"/>
      <c r="E27" s="13"/>
      <c r="F27" s="6"/>
      <c r="G27" s="6"/>
      <c r="H27" s="6"/>
    </row>
    <row r="28" spans="1:8" ht="15.6" x14ac:dyDescent="0.3">
      <c r="A28" s="7"/>
      <c r="B28" s="27"/>
      <c r="C28" s="24" t="s">
        <v>34</v>
      </c>
      <c r="D28" s="32"/>
      <c r="E28" s="13"/>
      <c r="F28" s="6"/>
      <c r="G28" s="6"/>
      <c r="H28" s="6"/>
    </row>
    <row r="29" spans="1:8" ht="15.6" x14ac:dyDescent="0.3">
      <c r="A29" s="48">
        <v>1</v>
      </c>
      <c r="B29" s="27">
        <v>45834</v>
      </c>
      <c r="C29" s="51" t="s">
        <v>44</v>
      </c>
      <c r="D29" s="64">
        <v>45855</v>
      </c>
      <c r="E29" s="71"/>
      <c r="F29" s="70"/>
      <c r="G29" s="6"/>
      <c r="H29" s="6"/>
    </row>
    <row r="30" spans="1:8" ht="15.6" x14ac:dyDescent="0.3">
      <c r="A30" s="48">
        <f t="shared" ref="A30:A34" si="3">+A29+1</f>
        <v>2</v>
      </c>
      <c r="B30" s="27">
        <v>45834</v>
      </c>
      <c r="C30" s="51" t="s">
        <v>27</v>
      </c>
      <c r="D30" s="65">
        <v>45841</v>
      </c>
      <c r="E30" s="68"/>
      <c r="F30" s="6"/>
      <c r="G30" s="6"/>
      <c r="H30" s="6"/>
    </row>
    <row r="31" spans="1:8" ht="15.6" x14ac:dyDescent="0.3">
      <c r="A31" s="48">
        <f t="shared" si="3"/>
        <v>3</v>
      </c>
      <c r="B31" s="27">
        <v>45834</v>
      </c>
      <c r="C31" s="51" t="s">
        <v>17</v>
      </c>
      <c r="D31" s="65">
        <v>45839</v>
      </c>
      <c r="E31" s="68"/>
      <c r="F31" s="6"/>
      <c r="G31" s="6"/>
      <c r="H31" s="6"/>
    </row>
    <row r="32" spans="1:8" ht="15.6" x14ac:dyDescent="0.3">
      <c r="A32" s="48">
        <f t="shared" si="3"/>
        <v>4</v>
      </c>
      <c r="B32" s="27">
        <v>45834</v>
      </c>
      <c r="C32" s="51" t="s">
        <v>61</v>
      </c>
      <c r="D32" s="64">
        <v>45855</v>
      </c>
      <c r="E32" s="71"/>
      <c r="F32" s="6"/>
      <c r="G32" s="6"/>
      <c r="H32" s="6"/>
    </row>
    <row r="33" spans="1:8" ht="15.6" x14ac:dyDescent="0.3">
      <c r="A33" s="48">
        <f t="shared" si="3"/>
        <v>5</v>
      </c>
      <c r="B33" s="27">
        <v>45834</v>
      </c>
      <c r="C33" s="51" t="s">
        <v>74</v>
      </c>
      <c r="D33" s="65">
        <v>45841</v>
      </c>
      <c r="E33" s="68"/>
      <c r="F33" s="6"/>
      <c r="G33" s="6"/>
      <c r="H33" s="6"/>
    </row>
    <row r="34" spans="1:8" ht="15.6" x14ac:dyDescent="0.3">
      <c r="A34" s="48">
        <f t="shared" si="3"/>
        <v>6</v>
      </c>
      <c r="B34" s="27">
        <v>45834</v>
      </c>
      <c r="C34" s="51" t="s">
        <v>41</v>
      </c>
      <c r="D34" s="65">
        <v>45839</v>
      </c>
      <c r="E34" s="68"/>
      <c r="F34" s="6"/>
      <c r="G34" s="6"/>
      <c r="H34" s="6"/>
    </row>
    <row r="35" spans="1:8" ht="15.6" x14ac:dyDescent="0.3">
      <c r="A35" s="48"/>
      <c r="B35" s="27"/>
      <c r="C35" s="15"/>
      <c r="D35" s="41"/>
      <c r="E35" s="13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3"/>
  <sheetViews>
    <sheetView workbookViewId="0">
      <selection sqref="A1:E35"/>
    </sheetView>
  </sheetViews>
  <sheetFormatPr defaultRowHeight="13.2" x14ac:dyDescent="0.25"/>
  <cols>
    <col min="1" max="1" width="6.5546875" customWidth="1"/>
    <col min="2" max="2" width="11.6640625" customWidth="1"/>
    <col min="3" max="3" width="22.5546875" customWidth="1"/>
    <col min="4" max="4" width="15.44140625" customWidth="1"/>
    <col min="5" max="5" width="14.5546875" customWidth="1"/>
  </cols>
  <sheetData>
    <row r="1" spans="1:7" ht="15.6" x14ac:dyDescent="0.3">
      <c r="A1" s="7"/>
      <c r="B1" s="21" t="s">
        <v>18</v>
      </c>
      <c r="C1" s="22"/>
      <c r="D1" s="22"/>
      <c r="E1" s="23" t="s">
        <v>5</v>
      </c>
      <c r="F1" s="6"/>
      <c r="G1" s="6"/>
    </row>
    <row r="2" spans="1:7" ht="15.6" x14ac:dyDescent="0.3">
      <c r="A2" s="7"/>
      <c r="B2" s="21" t="s">
        <v>9</v>
      </c>
      <c r="C2" s="24" t="s">
        <v>10</v>
      </c>
      <c r="D2" s="24" t="s">
        <v>11</v>
      </c>
      <c r="E2" s="23" t="s">
        <v>12</v>
      </c>
      <c r="F2" s="6"/>
      <c r="G2" s="6"/>
    </row>
    <row r="3" spans="1:7" ht="15.6" x14ac:dyDescent="0.3">
      <c r="A3" s="7"/>
      <c r="B3" s="21"/>
      <c r="C3" s="22" t="s">
        <v>58</v>
      </c>
      <c r="D3" s="22"/>
      <c r="E3" s="42">
        <v>0</v>
      </c>
      <c r="F3" s="6"/>
      <c r="G3" s="6"/>
    </row>
    <row r="4" spans="1:7" ht="15.6" x14ac:dyDescent="0.3">
      <c r="A4" s="7"/>
      <c r="B4" s="21" t="s">
        <v>13</v>
      </c>
      <c r="C4" s="22" t="s">
        <v>14</v>
      </c>
      <c r="D4" s="22" t="s">
        <v>15</v>
      </c>
      <c r="E4" s="25" t="s">
        <v>15</v>
      </c>
      <c r="F4" s="6"/>
      <c r="G4" s="6"/>
    </row>
    <row r="5" spans="1:7" ht="15.6" x14ac:dyDescent="0.3">
      <c r="A5" s="7"/>
      <c r="B5" s="26"/>
      <c r="C5" s="24" t="s">
        <v>31</v>
      </c>
      <c r="D5" s="26"/>
      <c r="E5" s="25"/>
      <c r="F5" s="6"/>
      <c r="G5" s="6"/>
    </row>
    <row r="6" spans="1:7" ht="15.6" x14ac:dyDescent="0.3">
      <c r="A6" s="48">
        <v>1</v>
      </c>
      <c r="B6" s="27">
        <v>45715</v>
      </c>
      <c r="C6" s="61" t="s">
        <v>16</v>
      </c>
      <c r="D6" s="32">
        <v>45720</v>
      </c>
      <c r="E6" s="49"/>
      <c r="F6" s="6"/>
      <c r="G6" s="6"/>
    </row>
    <row r="7" spans="1:7" ht="15.6" x14ac:dyDescent="0.3">
      <c r="A7" s="48">
        <f>+A6+1</f>
        <v>2</v>
      </c>
      <c r="B7" s="27">
        <v>45715</v>
      </c>
      <c r="C7" s="61" t="s">
        <v>59</v>
      </c>
      <c r="D7" s="32">
        <v>45720</v>
      </c>
      <c r="E7" s="49"/>
      <c r="F7" s="6"/>
      <c r="G7" s="6"/>
    </row>
    <row r="8" spans="1:7" ht="15.6" x14ac:dyDescent="0.3">
      <c r="A8" s="48">
        <f t="shared" ref="A8:A11" si="0">+A7+1</f>
        <v>3</v>
      </c>
      <c r="B8" s="27">
        <v>45715</v>
      </c>
      <c r="C8" s="61" t="s">
        <v>20</v>
      </c>
      <c r="D8" s="65">
        <v>45722</v>
      </c>
      <c r="E8" s="49"/>
      <c r="F8" s="6"/>
      <c r="G8" s="6"/>
    </row>
    <row r="9" spans="1:7" ht="15.6" x14ac:dyDescent="0.3">
      <c r="A9" s="48">
        <f t="shared" si="0"/>
        <v>4</v>
      </c>
      <c r="B9" s="27">
        <v>45715</v>
      </c>
      <c r="C9" s="61" t="s">
        <v>46</v>
      </c>
      <c r="D9" s="32">
        <v>45720</v>
      </c>
      <c r="E9" s="49"/>
      <c r="F9" s="6"/>
      <c r="G9" s="6"/>
    </row>
    <row r="10" spans="1:7" ht="15.6" x14ac:dyDescent="0.3">
      <c r="A10" s="48">
        <f t="shared" si="0"/>
        <v>5</v>
      </c>
      <c r="B10" s="27">
        <v>45715</v>
      </c>
      <c r="C10" s="61" t="s">
        <v>42</v>
      </c>
      <c r="D10" s="32">
        <v>45720</v>
      </c>
      <c r="E10" s="49"/>
      <c r="F10" s="6"/>
      <c r="G10" s="6"/>
    </row>
    <row r="11" spans="1:7" ht="15.6" x14ac:dyDescent="0.3">
      <c r="A11" s="48">
        <f t="shared" si="0"/>
        <v>6</v>
      </c>
      <c r="B11" s="27">
        <v>45715</v>
      </c>
      <c r="C11" s="61" t="s">
        <v>48</v>
      </c>
      <c r="D11" s="32">
        <v>45720</v>
      </c>
      <c r="E11" s="49"/>
      <c r="F11" s="6"/>
      <c r="G11" s="6"/>
    </row>
    <row r="12" spans="1:7" ht="15.6" x14ac:dyDescent="0.3">
      <c r="A12" s="48"/>
      <c r="B12" s="27"/>
      <c r="C12" s="15"/>
      <c r="D12" s="32"/>
      <c r="E12" s="13"/>
      <c r="F12" s="6"/>
      <c r="G12" s="6"/>
    </row>
    <row r="13" spans="1:7" ht="15.6" x14ac:dyDescent="0.3">
      <c r="A13" s="7"/>
      <c r="B13" s="27"/>
      <c r="C13" s="24" t="s">
        <v>32</v>
      </c>
      <c r="D13" s="29"/>
      <c r="E13" s="26"/>
      <c r="F13" s="6"/>
      <c r="G13" s="6"/>
    </row>
    <row r="14" spans="1:7" ht="15.6" x14ac:dyDescent="0.3">
      <c r="A14" s="43">
        <v>1</v>
      </c>
      <c r="B14" s="27">
        <v>45715</v>
      </c>
      <c r="C14" s="61" t="s">
        <v>50</v>
      </c>
      <c r="D14" s="65">
        <v>45727</v>
      </c>
      <c r="E14" s="49"/>
      <c r="F14" s="6"/>
      <c r="G14" s="6"/>
    </row>
    <row r="15" spans="1:7" ht="15.6" x14ac:dyDescent="0.3">
      <c r="A15" s="48">
        <f>+A14+1</f>
        <v>2</v>
      </c>
      <c r="B15" s="27">
        <v>45715</v>
      </c>
      <c r="C15" s="61" t="s">
        <v>19</v>
      </c>
      <c r="D15" s="32">
        <v>45720</v>
      </c>
      <c r="E15" s="49"/>
      <c r="F15" s="6"/>
      <c r="G15" s="6"/>
    </row>
    <row r="16" spans="1:7" ht="15.6" x14ac:dyDescent="0.3">
      <c r="A16" s="48">
        <f t="shared" ref="A16:A19" si="1">+A15+1</f>
        <v>3</v>
      </c>
      <c r="B16" s="27">
        <v>45715</v>
      </c>
      <c r="C16" s="61" t="s">
        <v>22</v>
      </c>
      <c r="D16" s="65">
        <v>45722</v>
      </c>
      <c r="E16" s="49"/>
      <c r="F16" s="6"/>
      <c r="G16" s="6"/>
    </row>
    <row r="17" spans="1:7" ht="15.6" x14ac:dyDescent="0.3">
      <c r="A17" s="48">
        <f t="shared" si="1"/>
        <v>4</v>
      </c>
      <c r="B17" s="27">
        <v>45715</v>
      </c>
      <c r="C17" s="61" t="s">
        <v>60</v>
      </c>
      <c r="D17" s="65">
        <v>45722</v>
      </c>
      <c r="E17" s="49"/>
      <c r="F17" s="6"/>
      <c r="G17" s="6"/>
    </row>
    <row r="18" spans="1:7" ht="15.6" x14ac:dyDescent="0.3">
      <c r="A18" s="48">
        <f t="shared" si="1"/>
        <v>5</v>
      </c>
      <c r="B18" s="27">
        <v>45715</v>
      </c>
      <c r="C18" s="61" t="s">
        <v>53</v>
      </c>
      <c r="D18" s="32">
        <v>45720</v>
      </c>
      <c r="E18" s="49"/>
      <c r="F18" s="6"/>
      <c r="G18" s="6"/>
    </row>
    <row r="19" spans="1:7" ht="15.6" x14ac:dyDescent="0.3">
      <c r="A19" s="48">
        <f t="shared" si="1"/>
        <v>6</v>
      </c>
      <c r="B19" s="27">
        <v>45715</v>
      </c>
      <c r="C19" s="61" t="s">
        <v>21</v>
      </c>
      <c r="D19" s="32">
        <v>45720</v>
      </c>
      <c r="E19" s="49"/>
      <c r="F19" s="6"/>
      <c r="G19" s="6"/>
    </row>
    <row r="20" spans="1:7" ht="15.6" x14ac:dyDescent="0.3">
      <c r="A20" s="48"/>
      <c r="B20" s="27"/>
      <c r="C20" s="12"/>
      <c r="D20" s="32"/>
      <c r="E20" s="13"/>
      <c r="F20" s="6"/>
      <c r="G20" s="6"/>
    </row>
    <row r="21" spans="1:7" ht="15.6" x14ac:dyDescent="0.3">
      <c r="A21" s="7"/>
      <c r="B21" s="27"/>
      <c r="C21" s="24" t="s">
        <v>33</v>
      </c>
      <c r="D21" s="28"/>
      <c r="E21" s="30"/>
      <c r="F21" s="6"/>
      <c r="G21" s="6"/>
    </row>
    <row r="22" spans="1:7" ht="15.6" x14ac:dyDescent="0.3">
      <c r="A22" s="48">
        <v>1</v>
      </c>
      <c r="B22" s="27">
        <v>45715</v>
      </c>
      <c r="C22" s="61" t="s">
        <v>36</v>
      </c>
      <c r="D22" s="32">
        <v>45720</v>
      </c>
      <c r="E22" s="49"/>
      <c r="F22" s="6"/>
      <c r="G22" s="6"/>
    </row>
    <row r="23" spans="1:7" ht="15.6" x14ac:dyDescent="0.3">
      <c r="A23" s="48">
        <f>+A22+1</f>
        <v>2</v>
      </c>
      <c r="B23" s="27">
        <v>45715</v>
      </c>
      <c r="C23" s="61" t="s">
        <v>52</v>
      </c>
      <c r="D23" s="65">
        <v>45727</v>
      </c>
      <c r="E23" s="49"/>
      <c r="F23" s="6"/>
      <c r="G23" s="6"/>
    </row>
    <row r="24" spans="1:7" ht="15.6" x14ac:dyDescent="0.3">
      <c r="A24" s="48">
        <f t="shared" ref="A24:A27" si="2">+A23+1</f>
        <v>3</v>
      </c>
      <c r="B24" s="27">
        <v>45715</v>
      </c>
      <c r="C24" s="61" t="s">
        <v>26</v>
      </c>
      <c r="D24" s="65">
        <v>45722</v>
      </c>
      <c r="E24" s="49"/>
      <c r="F24" s="6"/>
      <c r="G24" s="6"/>
    </row>
    <row r="25" spans="1:7" ht="15.6" x14ac:dyDescent="0.3">
      <c r="A25" s="48">
        <f t="shared" si="2"/>
        <v>4</v>
      </c>
      <c r="B25" s="27">
        <v>45715</v>
      </c>
      <c r="C25" s="61" t="s">
        <v>28</v>
      </c>
      <c r="D25" s="64">
        <v>45743</v>
      </c>
      <c r="E25" s="49"/>
      <c r="F25" s="6"/>
      <c r="G25" s="6"/>
    </row>
    <row r="26" spans="1:7" ht="15.6" x14ac:dyDescent="0.3">
      <c r="A26" s="48">
        <f t="shared" si="2"/>
        <v>5</v>
      </c>
      <c r="B26" s="27">
        <v>45715</v>
      </c>
      <c r="C26" s="62" t="s">
        <v>47</v>
      </c>
      <c r="D26" s="32">
        <v>45720</v>
      </c>
      <c r="E26" s="49"/>
      <c r="F26" s="6"/>
      <c r="G26" s="6"/>
    </row>
    <row r="27" spans="1:7" ht="15.6" x14ac:dyDescent="0.3">
      <c r="A27" s="48">
        <f t="shared" si="2"/>
        <v>6</v>
      </c>
      <c r="B27" s="27">
        <v>45715</v>
      </c>
      <c r="C27" s="63" t="s">
        <v>45</v>
      </c>
      <c r="D27" s="32">
        <v>45720</v>
      </c>
      <c r="E27" s="49"/>
      <c r="F27" s="6"/>
      <c r="G27" s="6"/>
    </row>
    <row r="28" spans="1:7" ht="15.6" x14ac:dyDescent="0.3">
      <c r="A28" s="48"/>
      <c r="B28" s="27"/>
      <c r="C28" s="15"/>
      <c r="D28" s="28"/>
      <c r="E28" s="13"/>
      <c r="F28" s="6"/>
      <c r="G28" s="6"/>
    </row>
    <row r="29" spans="1:7" ht="15.6" x14ac:dyDescent="0.3">
      <c r="A29" s="7"/>
      <c r="B29" s="27"/>
      <c r="C29" s="24" t="s">
        <v>34</v>
      </c>
      <c r="D29" s="32"/>
      <c r="E29" s="30"/>
      <c r="F29" s="6"/>
      <c r="G29" s="6"/>
    </row>
    <row r="30" spans="1:7" ht="15.6" x14ac:dyDescent="0.3">
      <c r="A30" s="48">
        <v>1</v>
      </c>
      <c r="B30" s="27">
        <v>45715</v>
      </c>
      <c r="C30" s="61" t="s">
        <v>61</v>
      </c>
      <c r="D30" s="65">
        <v>45736</v>
      </c>
      <c r="E30" s="49"/>
      <c r="F30" s="6"/>
      <c r="G30" s="6"/>
    </row>
    <row r="31" spans="1:7" ht="15.6" x14ac:dyDescent="0.3">
      <c r="A31" s="48">
        <f t="shared" ref="A31:A35" si="3">+A30+1</f>
        <v>2</v>
      </c>
      <c r="B31" s="27">
        <v>45715</v>
      </c>
      <c r="C31" s="61" t="s">
        <v>27</v>
      </c>
      <c r="D31" s="65">
        <v>45722</v>
      </c>
      <c r="E31" s="49"/>
      <c r="F31" s="6"/>
      <c r="G31" s="6"/>
    </row>
    <row r="32" spans="1:7" ht="15.6" x14ac:dyDescent="0.3">
      <c r="A32" s="48">
        <f t="shared" si="3"/>
        <v>3</v>
      </c>
      <c r="B32" s="27">
        <v>45715</v>
      </c>
      <c r="C32" s="61" t="s">
        <v>62</v>
      </c>
      <c r="D32" s="32">
        <v>45720</v>
      </c>
      <c r="E32" s="49"/>
      <c r="F32" s="6"/>
      <c r="G32" s="6"/>
    </row>
    <row r="33" spans="1:7" ht="15.6" x14ac:dyDescent="0.3">
      <c r="A33" s="48">
        <f t="shared" si="3"/>
        <v>4</v>
      </c>
      <c r="B33" s="27">
        <v>45715</v>
      </c>
      <c r="C33" s="61" t="s">
        <v>63</v>
      </c>
      <c r="D33" s="65">
        <v>45722</v>
      </c>
      <c r="E33" s="49"/>
      <c r="F33" s="6"/>
      <c r="G33" s="6"/>
    </row>
    <row r="34" spans="1:7" ht="15.6" x14ac:dyDescent="0.3">
      <c r="A34" s="48">
        <f t="shared" si="3"/>
        <v>5</v>
      </c>
      <c r="B34" s="27">
        <v>45715</v>
      </c>
      <c r="C34" s="61" t="s">
        <v>44</v>
      </c>
      <c r="D34" s="65">
        <v>45736</v>
      </c>
      <c r="E34" s="49"/>
      <c r="F34" s="6"/>
      <c r="G34" s="6"/>
    </row>
    <row r="35" spans="1:7" ht="15.6" x14ac:dyDescent="0.3">
      <c r="A35" s="48">
        <f t="shared" si="3"/>
        <v>6</v>
      </c>
      <c r="B35" s="27">
        <v>45715</v>
      </c>
      <c r="C35" s="61" t="s">
        <v>64</v>
      </c>
      <c r="D35" s="65">
        <v>45727</v>
      </c>
      <c r="E35" s="49"/>
      <c r="F35" s="6"/>
      <c r="G35" s="6"/>
    </row>
    <row r="36" spans="1:7" ht="15.6" x14ac:dyDescent="0.3">
      <c r="A36" s="48"/>
      <c r="B36" s="27"/>
      <c r="C36" s="15"/>
      <c r="D36" s="41"/>
      <c r="E36" s="13"/>
      <c r="F36" s="6"/>
      <c r="G36" s="6"/>
    </row>
    <row r="37" spans="1:7" ht="15.6" x14ac:dyDescent="0.3">
      <c r="A37" s="48"/>
      <c r="B37" s="27"/>
      <c r="C37" s="15"/>
      <c r="D37" s="44"/>
      <c r="E37" s="13"/>
      <c r="F37" s="6"/>
      <c r="G37" s="6"/>
    </row>
    <row r="38" spans="1:7" ht="15.6" x14ac:dyDescent="0.3">
      <c r="A38" s="48"/>
      <c r="B38" s="27"/>
      <c r="C38" s="15"/>
      <c r="D38" s="45"/>
      <c r="E38" s="13"/>
    </row>
    <row r="39" spans="1:7" x14ac:dyDescent="0.25">
      <c r="A39" s="48"/>
      <c r="B39" s="7"/>
      <c r="C39" s="7"/>
      <c r="D39" s="7"/>
      <c r="E39" s="7"/>
    </row>
    <row r="40" spans="1:7" x14ac:dyDescent="0.25">
      <c r="A40" s="6"/>
      <c r="B40" s="6"/>
      <c r="C40" s="6"/>
      <c r="D40" s="6"/>
      <c r="E40" s="6"/>
    </row>
    <row r="41" spans="1:7" x14ac:dyDescent="0.25">
      <c r="A41" s="6"/>
      <c r="B41" s="6"/>
      <c r="C41" s="6"/>
      <c r="D41" s="6"/>
      <c r="E41" s="6"/>
    </row>
    <row r="42" spans="1:7" x14ac:dyDescent="0.25">
      <c r="A42" s="6"/>
      <c r="B42" s="6"/>
      <c r="C42" s="6"/>
      <c r="D42" s="6"/>
      <c r="E42" s="6"/>
    </row>
    <row r="43" spans="1:7" x14ac:dyDescent="0.25">
      <c r="A43" s="6"/>
      <c r="B43" s="6"/>
      <c r="C43" s="6"/>
      <c r="D43" s="6"/>
      <c r="E43" s="6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43"/>
  <sheetViews>
    <sheetView topLeftCell="A18" workbookViewId="0">
      <selection activeCell="D30" sqref="D30"/>
    </sheetView>
  </sheetViews>
  <sheetFormatPr defaultRowHeight="13.2" x14ac:dyDescent="0.25"/>
  <cols>
    <col min="1" max="1" width="7.33203125" customWidth="1"/>
    <col min="2" max="2" width="14.6640625" customWidth="1"/>
    <col min="3" max="3" width="26.44140625" customWidth="1"/>
    <col min="4" max="4" width="12.33203125" customWidth="1"/>
    <col min="5" max="5" width="18.44140625" customWidth="1"/>
    <col min="6" max="6" width="10.33203125" bestFit="1" customWidth="1"/>
  </cols>
  <sheetData>
    <row r="1" spans="1:6" ht="15.6" x14ac:dyDescent="0.3">
      <c r="A1" s="7"/>
      <c r="B1" s="21" t="s">
        <v>18</v>
      </c>
      <c r="C1" s="22"/>
      <c r="D1" s="22"/>
      <c r="E1" s="23" t="s">
        <v>5</v>
      </c>
      <c r="F1" s="6"/>
    </row>
    <row r="2" spans="1:6" ht="15.6" x14ac:dyDescent="0.3">
      <c r="A2" s="7"/>
      <c r="B2" s="21" t="s">
        <v>9</v>
      </c>
      <c r="C2" s="24" t="s">
        <v>10</v>
      </c>
      <c r="D2" s="24" t="s">
        <v>11</v>
      </c>
      <c r="E2" s="23" t="s">
        <v>12</v>
      </c>
      <c r="F2" s="6"/>
    </row>
    <row r="3" spans="1:6" ht="15.6" x14ac:dyDescent="0.3">
      <c r="A3" s="7"/>
      <c r="B3" s="21"/>
      <c r="C3" s="22" t="s">
        <v>51</v>
      </c>
      <c r="D3" s="22"/>
      <c r="E3" s="55">
        <f>SUM(E6:E40)</f>
        <v>0</v>
      </c>
      <c r="F3" s="6"/>
    </row>
    <row r="4" spans="1:6" ht="15.6" x14ac:dyDescent="0.3">
      <c r="A4" s="7"/>
      <c r="B4" s="21" t="s">
        <v>13</v>
      </c>
      <c r="C4" s="22" t="s">
        <v>14</v>
      </c>
      <c r="D4" s="22" t="s">
        <v>15</v>
      </c>
      <c r="E4" s="25" t="s">
        <v>15</v>
      </c>
      <c r="F4" s="6"/>
    </row>
    <row r="5" spans="1:6" ht="15.6" x14ac:dyDescent="0.3">
      <c r="A5" s="7"/>
      <c r="B5" s="26"/>
      <c r="C5" s="24" t="s">
        <v>31</v>
      </c>
      <c r="D5" s="26"/>
      <c r="E5" s="25"/>
      <c r="F5" s="6"/>
    </row>
    <row r="6" spans="1:6" ht="15.6" x14ac:dyDescent="0.3">
      <c r="A6" s="48">
        <v>1</v>
      </c>
      <c r="B6" s="27">
        <v>45596</v>
      </c>
      <c r="C6" s="15" t="s">
        <v>42</v>
      </c>
      <c r="D6" s="32">
        <v>45601</v>
      </c>
      <c r="E6" s="52"/>
      <c r="F6" s="6"/>
    </row>
    <row r="7" spans="1:6" ht="15.6" x14ac:dyDescent="0.3">
      <c r="A7" s="48">
        <f>+A6+1</f>
        <v>2</v>
      </c>
      <c r="B7" s="27">
        <v>45596</v>
      </c>
      <c r="C7" s="15" t="s">
        <v>23</v>
      </c>
      <c r="D7" s="32">
        <v>45603</v>
      </c>
      <c r="E7" s="52"/>
      <c r="F7" s="6"/>
    </row>
    <row r="8" spans="1:6" ht="15.6" x14ac:dyDescent="0.3">
      <c r="A8" s="48">
        <f t="shared" ref="A8:A11" si="0">+A7+1</f>
        <v>3</v>
      </c>
      <c r="B8" s="27">
        <v>45596</v>
      </c>
      <c r="C8" s="15" t="s">
        <v>48</v>
      </c>
      <c r="D8" s="32">
        <v>45601</v>
      </c>
      <c r="E8" s="52"/>
      <c r="F8" s="6"/>
    </row>
    <row r="9" spans="1:6" ht="15.6" x14ac:dyDescent="0.3">
      <c r="A9" s="48">
        <f t="shared" si="0"/>
        <v>4</v>
      </c>
      <c r="B9" s="27">
        <v>45596</v>
      </c>
      <c r="C9" s="15" t="s">
        <v>19</v>
      </c>
      <c r="D9" s="32">
        <v>45601</v>
      </c>
      <c r="E9" s="52"/>
      <c r="F9" s="6"/>
    </row>
    <row r="10" spans="1:6" ht="15.6" x14ac:dyDescent="0.3">
      <c r="A10" s="48">
        <f t="shared" si="0"/>
        <v>5</v>
      </c>
      <c r="B10" s="27">
        <v>45596</v>
      </c>
      <c r="C10" s="15" t="s">
        <v>37</v>
      </c>
      <c r="D10" s="32">
        <v>45603</v>
      </c>
      <c r="E10" s="52"/>
      <c r="F10" s="6"/>
    </row>
    <row r="11" spans="1:6" ht="15.6" x14ac:dyDescent="0.3">
      <c r="A11" s="48">
        <f t="shared" si="0"/>
        <v>6</v>
      </c>
      <c r="B11" s="27">
        <v>45596</v>
      </c>
      <c r="C11" s="15" t="s">
        <v>46</v>
      </c>
      <c r="D11" s="32">
        <v>45601</v>
      </c>
      <c r="E11" s="52"/>
      <c r="F11" s="6"/>
    </row>
    <row r="12" spans="1:6" ht="15.6" x14ac:dyDescent="0.3">
      <c r="A12" s="48">
        <v>7</v>
      </c>
      <c r="B12" s="27">
        <v>45596</v>
      </c>
      <c r="C12" s="15" t="s">
        <v>25</v>
      </c>
      <c r="D12" s="32">
        <v>45601</v>
      </c>
      <c r="E12" s="52"/>
      <c r="F12" s="53"/>
    </row>
    <row r="13" spans="1:6" ht="15.6" x14ac:dyDescent="0.3">
      <c r="A13" s="48"/>
      <c r="B13" s="27"/>
      <c r="C13" s="14"/>
      <c r="D13" s="32"/>
      <c r="E13" s="52"/>
      <c r="F13" s="53"/>
    </row>
    <row r="14" spans="1:6" ht="15.6" x14ac:dyDescent="0.3">
      <c r="A14" s="7"/>
      <c r="B14" s="27"/>
      <c r="C14" s="24" t="s">
        <v>32</v>
      </c>
      <c r="D14" s="29"/>
      <c r="E14" s="26"/>
      <c r="F14" s="6"/>
    </row>
    <row r="15" spans="1:6" ht="15.6" x14ac:dyDescent="0.3">
      <c r="A15" s="43">
        <v>1</v>
      </c>
      <c r="B15" s="27">
        <v>45596</v>
      </c>
      <c r="C15" s="15" t="s">
        <v>50</v>
      </c>
      <c r="D15" s="32">
        <v>45601</v>
      </c>
      <c r="E15" s="52"/>
      <c r="F15" s="6"/>
    </row>
    <row r="16" spans="1:6" ht="15.6" x14ac:dyDescent="0.3">
      <c r="A16" s="48">
        <f>+A15+1</f>
        <v>2</v>
      </c>
      <c r="B16" s="27">
        <v>45596</v>
      </c>
      <c r="C16" s="40" t="s">
        <v>54</v>
      </c>
      <c r="D16" s="32">
        <v>45601</v>
      </c>
      <c r="E16" s="52"/>
      <c r="F16" s="6"/>
    </row>
    <row r="17" spans="1:6" ht="15.6" x14ac:dyDescent="0.3">
      <c r="A17" s="48">
        <f t="shared" ref="A17:A21" si="1">+A16+1</f>
        <v>3</v>
      </c>
      <c r="B17" s="27">
        <v>45596</v>
      </c>
      <c r="C17" s="15" t="s">
        <v>22</v>
      </c>
      <c r="D17" s="32">
        <v>45601</v>
      </c>
      <c r="E17" s="52"/>
      <c r="F17" s="6"/>
    </row>
    <row r="18" spans="1:6" ht="15.6" x14ac:dyDescent="0.3">
      <c r="A18" s="48">
        <f t="shared" si="1"/>
        <v>4</v>
      </c>
      <c r="B18" s="27">
        <v>45596</v>
      </c>
      <c r="C18" s="15" t="s">
        <v>16</v>
      </c>
      <c r="D18" s="32">
        <v>45601</v>
      </c>
      <c r="E18" s="52"/>
      <c r="F18" s="6"/>
    </row>
    <row r="19" spans="1:6" ht="15.6" x14ac:dyDescent="0.3">
      <c r="A19" s="48">
        <f t="shared" si="1"/>
        <v>5</v>
      </c>
      <c r="B19" s="27">
        <v>45596</v>
      </c>
      <c r="C19" s="15" t="s">
        <v>26</v>
      </c>
      <c r="D19" s="32">
        <v>45603</v>
      </c>
      <c r="E19" s="52"/>
      <c r="F19" s="6"/>
    </row>
    <row r="20" spans="1:6" ht="15.6" x14ac:dyDescent="0.3">
      <c r="A20" s="48">
        <f t="shared" si="1"/>
        <v>6</v>
      </c>
      <c r="B20" s="27">
        <v>45596</v>
      </c>
      <c r="C20" s="15" t="s">
        <v>39</v>
      </c>
      <c r="D20" s="32">
        <v>45601</v>
      </c>
      <c r="E20" s="52"/>
      <c r="F20" s="6"/>
    </row>
    <row r="21" spans="1:6" ht="15.6" x14ac:dyDescent="0.3">
      <c r="A21" s="48">
        <f t="shared" si="1"/>
        <v>7</v>
      </c>
      <c r="B21" s="27">
        <v>45596</v>
      </c>
      <c r="C21" s="15" t="s">
        <v>36</v>
      </c>
      <c r="D21" s="32">
        <v>45601</v>
      </c>
      <c r="E21" s="52"/>
      <c r="F21" s="6"/>
    </row>
    <row r="22" spans="1:6" ht="15.6" x14ac:dyDescent="0.3">
      <c r="A22" s="48"/>
      <c r="B22" s="27"/>
      <c r="C22" s="14"/>
      <c r="D22" s="32"/>
      <c r="E22" s="13"/>
      <c r="F22" s="6"/>
    </row>
    <row r="23" spans="1:6" ht="15.6" x14ac:dyDescent="0.3">
      <c r="A23" s="7"/>
      <c r="B23" s="27"/>
      <c r="C23" s="24" t="s">
        <v>33</v>
      </c>
      <c r="D23" s="28"/>
      <c r="E23" s="30"/>
      <c r="F23" s="6"/>
    </row>
    <row r="24" spans="1:6" ht="15.6" x14ac:dyDescent="0.3">
      <c r="A24" s="48">
        <v>1</v>
      </c>
      <c r="B24" s="27">
        <v>45596</v>
      </c>
      <c r="C24" s="15" t="s">
        <v>17</v>
      </c>
      <c r="D24" s="32">
        <v>45603</v>
      </c>
      <c r="E24" s="52"/>
      <c r="F24" s="6"/>
    </row>
    <row r="25" spans="1:6" ht="15.6" x14ac:dyDescent="0.3">
      <c r="A25" s="48">
        <f>+A24+1</f>
        <v>2</v>
      </c>
      <c r="B25" s="27">
        <v>45596</v>
      </c>
      <c r="C25" s="46" t="s">
        <v>47</v>
      </c>
      <c r="D25" s="32">
        <v>45610</v>
      </c>
      <c r="E25" s="54"/>
      <c r="F25" s="6"/>
    </row>
    <row r="26" spans="1:6" ht="15.6" x14ac:dyDescent="0.3">
      <c r="A26" s="48">
        <f t="shared" ref="A26:A30" si="2">+A25+1</f>
        <v>3</v>
      </c>
      <c r="B26" s="27">
        <v>45596</v>
      </c>
      <c r="C26" s="15" t="s">
        <v>21</v>
      </c>
      <c r="D26" s="32">
        <v>45601</v>
      </c>
      <c r="E26" s="52"/>
      <c r="F26" s="6"/>
    </row>
    <row r="27" spans="1:6" ht="15.6" x14ac:dyDescent="0.3">
      <c r="A27" s="48">
        <f t="shared" si="2"/>
        <v>4</v>
      </c>
      <c r="B27" s="27">
        <v>45596</v>
      </c>
      <c r="C27" s="15" t="s">
        <v>43</v>
      </c>
      <c r="D27" s="32">
        <v>45603</v>
      </c>
      <c r="E27" s="52"/>
      <c r="F27" s="6"/>
    </row>
    <row r="28" spans="1:6" ht="15.6" x14ac:dyDescent="0.3">
      <c r="A28" s="48">
        <f t="shared" si="2"/>
        <v>5</v>
      </c>
      <c r="B28" s="27">
        <v>45596</v>
      </c>
      <c r="C28" s="50" t="s">
        <v>30</v>
      </c>
      <c r="D28" s="32">
        <v>45601</v>
      </c>
      <c r="E28" s="52"/>
      <c r="F28" s="6"/>
    </row>
    <row r="29" spans="1:6" ht="15.6" x14ac:dyDescent="0.3">
      <c r="A29" s="48">
        <f t="shared" si="2"/>
        <v>6</v>
      </c>
      <c r="B29" s="27">
        <v>45596</v>
      </c>
      <c r="C29" s="15" t="s">
        <v>28</v>
      </c>
      <c r="D29" s="32">
        <v>45603</v>
      </c>
      <c r="E29" s="52"/>
      <c r="F29" s="6"/>
    </row>
    <row r="30" spans="1:6" ht="15.6" x14ac:dyDescent="0.3">
      <c r="A30" s="48">
        <f t="shared" si="2"/>
        <v>7</v>
      </c>
      <c r="B30" s="27">
        <v>45596</v>
      </c>
      <c r="C30" s="15" t="s">
        <v>57</v>
      </c>
      <c r="D30" s="60">
        <v>45713</v>
      </c>
      <c r="E30" s="52"/>
      <c r="F30" s="6"/>
    </row>
    <row r="31" spans="1:6" ht="15.6" x14ac:dyDescent="0.3">
      <c r="A31" s="48"/>
      <c r="B31" s="27"/>
      <c r="C31" s="14"/>
      <c r="D31" s="28"/>
      <c r="E31" s="52"/>
      <c r="F31" s="6"/>
    </row>
    <row r="32" spans="1:6" ht="15.6" x14ac:dyDescent="0.3">
      <c r="A32" s="7"/>
      <c r="B32" s="27"/>
      <c r="C32" s="24" t="s">
        <v>34</v>
      </c>
      <c r="D32" s="32"/>
      <c r="E32" s="30"/>
      <c r="F32" s="6"/>
    </row>
    <row r="33" spans="1:6" ht="15.6" x14ac:dyDescent="0.3">
      <c r="A33" s="48">
        <v>1</v>
      </c>
      <c r="B33" s="27">
        <v>45596</v>
      </c>
      <c r="C33" s="40" t="s">
        <v>45</v>
      </c>
      <c r="D33" s="32">
        <v>45601</v>
      </c>
      <c r="E33" s="52"/>
      <c r="F33" s="6"/>
    </row>
    <row r="34" spans="1:6" ht="15.6" x14ac:dyDescent="0.3">
      <c r="A34" s="48">
        <f t="shared" ref="A34:A39" si="3">+A33+1</f>
        <v>2</v>
      </c>
      <c r="B34" s="27">
        <v>45596</v>
      </c>
      <c r="C34" s="15" t="s">
        <v>56</v>
      </c>
      <c r="D34" s="32">
        <v>45601</v>
      </c>
      <c r="E34" s="52"/>
      <c r="F34" s="6"/>
    </row>
    <row r="35" spans="1:6" ht="15.6" x14ac:dyDescent="0.3">
      <c r="A35" s="48">
        <f t="shared" si="3"/>
        <v>3</v>
      </c>
      <c r="B35" s="27">
        <v>45596</v>
      </c>
      <c r="C35" s="15" t="s">
        <v>44</v>
      </c>
      <c r="D35" s="32">
        <v>45603</v>
      </c>
      <c r="E35" s="52"/>
      <c r="F35" s="6"/>
    </row>
    <row r="36" spans="1:6" ht="15.6" x14ac:dyDescent="0.3">
      <c r="A36" s="48">
        <f t="shared" si="3"/>
        <v>4</v>
      </c>
      <c r="B36" s="27">
        <v>45596</v>
      </c>
      <c r="C36" s="15" t="s">
        <v>41</v>
      </c>
      <c r="D36" s="32">
        <v>45601</v>
      </c>
      <c r="E36" s="52"/>
      <c r="F36" s="6"/>
    </row>
    <row r="37" spans="1:6" ht="15.6" x14ac:dyDescent="0.3">
      <c r="A37" s="48">
        <f t="shared" si="3"/>
        <v>5</v>
      </c>
      <c r="B37" s="27">
        <v>45596</v>
      </c>
      <c r="C37" s="15" t="s">
        <v>27</v>
      </c>
      <c r="D37" s="32">
        <v>45603</v>
      </c>
      <c r="E37" s="52"/>
      <c r="F37" s="6"/>
    </row>
    <row r="38" spans="1:6" ht="15.6" x14ac:dyDescent="0.3">
      <c r="A38" s="48">
        <f t="shared" si="3"/>
        <v>6</v>
      </c>
      <c r="B38" s="27">
        <v>45596</v>
      </c>
      <c r="C38" s="15" t="s">
        <v>29</v>
      </c>
      <c r="D38" s="32">
        <v>45603</v>
      </c>
      <c r="E38" s="52"/>
      <c r="F38" s="6"/>
    </row>
    <row r="39" spans="1:6" ht="15.6" x14ac:dyDescent="0.3">
      <c r="A39" s="48">
        <f t="shared" si="3"/>
        <v>7</v>
      </c>
      <c r="B39" s="27">
        <v>45596</v>
      </c>
      <c r="C39" s="40" t="s">
        <v>40</v>
      </c>
      <c r="D39" s="16">
        <v>45610</v>
      </c>
      <c r="E39" s="52"/>
      <c r="F39" s="6"/>
    </row>
    <row r="40" spans="1:6" ht="15.6" x14ac:dyDescent="0.3">
      <c r="A40" s="48"/>
      <c r="B40" s="27"/>
      <c r="C40" s="15"/>
      <c r="D40" s="44"/>
      <c r="E40" s="13"/>
      <c r="F40" s="6"/>
    </row>
    <row r="41" spans="1:6" ht="15.6" x14ac:dyDescent="0.3">
      <c r="A41" s="48"/>
      <c r="B41" s="27"/>
      <c r="C41" s="15"/>
      <c r="D41" s="45"/>
      <c r="E41" s="13"/>
      <c r="F41" s="6"/>
    </row>
    <row r="42" spans="1:6" x14ac:dyDescent="0.25">
      <c r="A42" s="48"/>
      <c r="B42" s="7"/>
      <c r="C42" s="7"/>
      <c r="D42" s="7"/>
      <c r="E42" s="7"/>
      <c r="F42" s="6"/>
    </row>
    <row r="43" spans="1:6" x14ac:dyDescent="0.25">
      <c r="A43" s="6"/>
      <c r="B43" s="6"/>
      <c r="C43" s="6"/>
      <c r="D43" s="6"/>
      <c r="E43" s="6"/>
      <c r="F43" s="6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>
      <selection activeCell="L25" sqref="L25"/>
    </sheetView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Wkly &amp; PotPin</vt:lpstr>
      <vt:lpstr>2026 Tour #1</vt:lpstr>
      <vt:lpstr>2025 4 players Scramble Thu</vt:lpstr>
      <vt:lpstr>2025 4player Scramble Tue</vt:lpstr>
      <vt:lpstr>2025 YE Tour</vt:lpstr>
      <vt:lpstr>2025 Tour #2</vt:lpstr>
      <vt:lpstr>2025 Tour #1</vt:lpstr>
      <vt:lpstr>2024 YE Tour</vt:lpstr>
      <vt:lpstr>Sheet1</vt:lpstr>
      <vt:lpstr>'Wkly &amp; PotPin'!Print_Area</vt:lpstr>
      <vt:lpstr>'2025 YE Tour'!Print_Titles</vt:lpstr>
      <vt:lpstr>'Wkly &amp; PotPin'!Print_Titles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 Antolin</dc:creator>
  <cp:lastModifiedBy>Frank Antolin</cp:lastModifiedBy>
  <cp:lastPrinted>2026-03-06T00:29:17Z</cp:lastPrinted>
  <dcterms:created xsi:type="dcterms:W3CDTF">2021-05-13T21:06:48Z</dcterms:created>
  <dcterms:modified xsi:type="dcterms:W3CDTF">2026-03-13T01:39:42Z</dcterms:modified>
</cp:coreProperties>
</file>